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09" firstSheet="2" activeTab="2"/>
  </bookViews>
  <sheets>
    <sheet name="口径1中彩源公司在岗人员31 (2)" sheetId="41" state="hidden" r:id="rId1"/>
    <sheet name="口径3原中彩源公司劳务派遣5人" sheetId="37" state="hidden" r:id="rId2"/>
    <sheet name="需采购清单" sheetId="42" r:id="rId3"/>
  </sheets>
  <definedNames>
    <definedName name="_xlnm.Print_Area" localSheetId="1">口径3原中彩源公司劳务派遣5人!$A$1:$R$7</definedName>
    <definedName name="_xlnm.Print_Titles" localSheetId="1">口径3原中彩源公司劳务派遣5人!$1:$2</definedName>
    <definedName name="_xlnm.Print_Area" localSheetId="0">'口径1中彩源公司在岗人员31 (2)'!$A$1:$S$31</definedName>
    <definedName name="_xlnm.Print_Titles" localSheetId="0">'口径1中彩源公司在岗人员31 (2)'!$1:$2</definedName>
    <definedName name="_xlnm.Print_Titles" localSheetId="2">需采购清单!$2:$4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78495614FF3B4D5D99FBF0B33D5F784F" descr="WPS图片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58405" y="4543425"/>
          <a:ext cx="6861175" cy="9426575"/>
        </a:xfrm>
        <a:prstGeom prst="rect">
          <a:avLst/>
        </a:prstGeom>
      </xdr:spPr>
    </xdr:pic>
  </etc:cellImage>
  <etc:cellImage>
    <xdr:pic>
      <xdr:nvPicPr>
        <xdr:cNvPr id="9" name="ID_7304CCDCAB704F23BF667E8D272F6073" descr="WPS图片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259040" y="6550025"/>
          <a:ext cx="10058400" cy="5342890"/>
        </a:xfrm>
        <a:prstGeom prst="rect">
          <a:avLst/>
        </a:prstGeom>
      </xdr:spPr>
    </xdr:pic>
  </etc:cellImage>
  <etc:cellImage>
    <xdr:pic>
      <xdr:nvPicPr>
        <xdr:cNvPr id="14" name="ID_EEF739AFA4944883B9256DF3A4F3CD52" descr="WPS图片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43440" y="14939010"/>
          <a:ext cx="4946650" cy="10056495"/>
        </a:xfrm>
        <a:prstGeom prst="rect">
          <a:avLst/>
        </a:prstGeom>
      </xdr:spPr>
    </xdr:pic>
  </etc:cellImage>
  <etc:cellImage>
    <xdr:pic>
      <xdr:nvPicPr>
        <xdr:cNvPr id="3" name="ID_114C5DCD80144A6CB861826540107AFC" descr="WPS图片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258405" y="2549525"/>
          <a:ext cx="6032500" cy="68040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<sst xmlns="http://schemas.openxmlformats.org/spreadsheetml/2006/main" count="410" uniqueCount="236">
  <si>
    <t>四川中彩源建设工程有限公司在岗花名册（正式员工）</t>
  </si>
  <si>
    <t>序号</t>
  </si>
  <si>
    <t>公司</t>
  </si>
  <si>
    <t>部门</t>
  </si>
  <si>
    <t>姓名</t>
  </si>
  <si>
    <t>性别</t>
  </si>
  <si>
    <t>年龄</t>
  </si>
  <si>
    <t>政治面貌</t>
  </si>
  <si>
    <t>身份证号码</t>
  </si>
  <si>
    <t>电话号码</t>
  </si>
  <si>
    <t>户籍地址</t>
  </si>
  <si>
    <t>现居住地（详细至街道小区)</t>
  </si>
  <si>
    <t>职务                             （工作人员/副主办/副部长/..）</t>
  </si>
  <si>
    <t>初次进入公司时间</t>
  </si>
  <si>
    <t>毕业院校及所学专业      （最高学历）</t>
  </si>
  <si>
    <t>学历          
（研究生/本科/大专）</t>
  </si>
  <si>
    <t>手机号码</t>
  </si>
  <si>
    <t>紧急联系人          及联系方式</t>
  </si>
  <si>
    <t>血型（不确定可填未知）</t>
  </si>
  <si>
    <t>备注</t>
  </si>
  <si>
    <t>综合办</t>
  </si>
  <si>
    <t>蒋元茜</t>
  </si>
  <si>
    <t>女</t>
  </si>
  <si>
    <t>中共党员</t>
  </si>
  <si>
    <t>510681199703291820</t>
  </si>
  <si>
    <t>四川省广汉市</t>
  </si>
  <si>
    <t>广汉市北京路与天津路西
一段交汇处万兴一品小区</t>
  </si>
  <si>
    <t>综合办主任</t>
  </si>
  <si>
    <t>四川师范大学               工商管理</t>
  </si>
  <si>
    <t>本科</t>
  </si>
  <si>
    <t>谭月</t>
  </si>
  <si>
    <t>510681199604141122</t>
  </si>
  <si>
    <t>广汉市漳州小区</t>
  </si>
  <si>
    <t>工作人员</t>
  </si>
  <si>
    <t>国家开放大学
 会计学</t>
  </si>
  <si>
    <t>大专</t>
  </si>
  <si>
    <t>工程部</t>
  </si>
  <si>
    <t>杜强</t>
  </si>
  <si>
    <t>男</t>
  </si>
  <si>
    <t>群众</t>
  </si>
  <si>
    <t>511321198908043613</t>
  </si>
  <si>
    <t>四川省德阳市</t>
  </si>
  <si>
    <t>德阳市旌阳区八角井镇凤形村1组</t>
  </si>
  <si>
    <t>工程部部长</t>
  </si>
  <si>
    <t>四川建筑职业技术学院
给排水专业</t>
  </si>
  <si>
    <t>陈健</t>
  </si>
  <si>
    <t>510623198912040819</t>
  </si>
  <si>
    <t>中江县北塔西路113号
每日美寓3栋1单元</t>
  </si>
  <si>
    <t>西南交通大学 
土木工程</t>
  </si>
  <si>
    <t>罗文</t>
  </si>
  <si>
    <t>510626198704054254</t>
  </si>
  <si>
    <t>广汉市三水镇国防村</t>
  </si>
  <si>
    <t>中南林业科技大学 
土木工程</t>
  </si>
  <si>
    <t>桑佳豪</t>
  </si>
  <si>
    <t>510683199908266015</t>
  </si>
  <si>
    <t>四川省绵竹市</t>
  </si>
  <si>
    <t>四川省绵竹市富新镇九胜村4组</t>
  </si>
  <si>
    <t>绵阳职业技术学院
道路与桥梁工程技术</t>
  </si>
  <si>
    <t>经营开发部</t>
  </si>
  <si>
    <t>张红</t>
  </si>
  <si>
    <t>党员</t>
  </si>
  <si>
    <t>510181198810142538</t>
  </si>
  <si>
    <t>四川省彭州市</t>
  </si>
  <si>
    <t>彭州市天彭镇西海西一巷69号</t>
  </si>
  <si>
    <t>经营开发部副部长</t>
  </si>
  <si>
    <t>攀枝花学院 
土木工程</t>
  </si>
  <si>
    <t>黄宇 13982119904</t>
  </si>
  <si>
    <t>B型</t>
  </si>
  <si>
    <t>刘婷婷</t>
  </si>
  <si>
    <t>510681199507185924</t>
  </si>
  <si>
    <r>
      <rPr>
        <sz val="18"/>
        <rFont val="仿宋_GB2312"/>
        <charset val="134"/>
      </rPr>
      <t>广汉市北城云</t>
    </r>
    <r>
      <rPr>
        <sz val="14"/>
        <rFont val="宋体"/>
        <charset val="134"/>
      </rPr>
      <t>璟</t>
    </r>
  </si>
  <si>
    <t>西南交通大学
工程造价管理</t>
  </si>
  <si>
    <t>杨帅 13419011160</t>
  </si>
  <si>
    <t>未知</t>
  </si>
  <si>
    <t>冷玲梅</t>
  </si>
  <si>
    <t>510923199110141344</t>
  </si>
  <si>
    <t>成都市锦江区</t>
  </si>
  <si>
    <t>雒城一号</t>
  </si>
  <si>
    <t>四川农业大学（园林专业）</t>
  </si>
  <si>
    <t>吕玲</t>
  </si>
  <si>
    <t>511623199001240022</t>
  </si>
  <si>
    <t>四川省广安市</t>
  </si>
  <si>
    <t>德阳市旌阳区鞍山路68号</t>
  </si>
  <si>
    <t>王生良 15183875108</t>
  </si>
  <si>
    <t>A型</t>
  </si>
  <si>
    <t>姚显涛</t>
  </si>
  <si>
    <t>510113199510241110</t>
  </si>
  <si>
    <t>四川省成都市</t>
  </si>
  <si>
    <t>四川省成都市青白江区弥牟镇狮子村10组2号</t>
  </si>
  <si>
    <t>西南交通大学
工程造价</t>
  </si>
  <si>
    <t>安全环保部</t>
  </si>
  <si>
    <t>蒲亚飞</t>
  </si>
  <si>
    <t>510681199001215516</t>
  </si>
  <si>
    <t>向阳镇双柏村3大1队</t>
  </si>
  <si>
    <t>安全环保部部长</t>
  </si>
  <si>
    <t>四川大学 
工程管理</t>
  </si>
  <si>
    <t>专科</t>
  </si>
  <si>
    <t>尹显芳  13689636055</t>
  </si>
  <si>
    <t>O型</t>
  </si>
  <si>
    <t>黎明达</t>
  </si>
  <si>
    <t>510681199701145512</t>
  </si>
  <si>
    <t>广汉市雒城镇佛山路宏苑小区</t>
  </si>
  <si>
    <t>西华大学
土木工程</t>
  </si>
  <si>
    <t>侯雪松</t>
  </si>
  <si>
    <t>510681198610030010</t>
  </si>
  <si>
    <t>四川省广元市</t>
  </si>
  <si>
    <t>广汉市雒城印象</t>
  </si>
  <si>
    <t>四川交通职业技术学院
建筑工程技术</t>
  </si>
  <si>
    <t>张宇13628072757</t>
  </si>
  <si>
    <t>项目制   工程部</t>
  </si>
  <si>
    <t>雷国帅</t>
  </si>
  <si>
    <t>510681199002285516</t>
  </si>
  <si>
    <t>广汉市金雁街道英伦豪庭</t>
  </si>
  <si>
    <t>项目制人员</t>
  </si>
  <si>
    <t>西南交通大学       道路桥梁与渡河工程</t>
  </si>
  <si>
    <t>钟雨航</t>
  </si>
  <si>
    <t>510121199508272292</t>
  </si>
  <si>
    <t>成都市金堂县城投润城</t>
  </si>
  <si>
    <t>重庆交通大学       土木工程</t>
  </si>
  <si>
    <t>肖开阁</t>
  </si>
  <si>
    <t>510681197910222810</t>
  </si>
  <si>
    <t>广汉市嘉铭悦城</t>
  </si>
  <si>
    <t>西南交通大学       土木工程</t>
  </si>
  <si>
    <t>罗云</t>
  </si>
  <si>
    <t>51160219881116837X</t>
  </si>
  <si>
    <t>广汉市金雁街道欧城联邦</t>
  </si>
  <si>
    <t>广安职业技术学院    建筑工程技术</t>
  </si>
  <si>
    <t>陈刚</t>
  </si>
  <si>
    <t>510681198207243016</t>
  </si>
  <si>
    <t>四川省广汉市兴隆镇天台村12组</t>
  </si>
  <si>
    <t>西南科技大学（材料科学与工程）</t>
  </si>
  <si>
    <t>晋星良</t>
  </si>
  <si>
    <t>51068119890226111X</t>
  </si>
  <si>
    <t>广汉市城南半岛34-1-4-4</t>
  </si>
  <si>
    <t>成都信息工程学院   工程管理</t>
  </si>
  <si>
    <t>伍华</t>
  </si>
  <si>
    <t>510622198611234517</t>
  </si>
  <si>
    <t>四川省绵竹市三星街三星公寓A区</t>
  </si>
  <si>
    <t>西南科技大学      （建筑经济管理）</t>
  </si>
  <si>
    <t>付利军</t>
  </si>
  <si>
    <t>510681196712284434</t>
  </si>
  <si>
    <t>三单元3楼2号</t>
  </si>
  <si>
    <t>国家开放大学       施工技术</t>
  </si>
  <si>
    <t>刘江</t>
  </si>
  <si>
    <t>510681197602130017</t>
  </si>
  <si>
    <t>广汉市建兴家园</t>
  </si>
  <si>
    <t>国家开发大学        实用美术专业</t>
  </si>
  <si>
    <t>杜金桃</t>
  </si>
  <si>
    <t>511381199509208370</t>
  </si>
  <si>
    <t>四川南充</t>
  </si>
  <si>
    <t>四川南充高坪江山丽景一区</t>
  </si>
  <si>
    <t>建筑工程管理</t>
  </si>
  <si>
    <t>王欢</t>
  </si>
  <si>
    <t>411381198009162013</t>
  </si>
  <si>
    <t>18782423880</t>
  </si>
  <si>
    <t>河南邓州</t>
  </si>
  <si>
    <t>成都市青白江区经典上城</t>
  </si>
  <si>
    <t>社会体育/施工管理</t>
  </si>
  <si>
    <t>袁彬</t>
  </si>
  <si>
    <t>510923198907104634</t>
  </si>
  <si>
    <t>四川遂宁</t>
  </si>
  <si>
    <t>成都市龙泉驿区龙都国际</t>
  </si>
  <si>
    <t>工程管理</t>
  </si>
  <si>
    <t>项目制   经营开发部</t>
  </si>
  <si>
    <t>万茂</t>
  </si>
  <si>
    <t>511528199510152465</t>
  </si>
  <si>
    <t>四川省宜宾市</t>
  </si>
  <si>
    <r>
      <rPr>
        <sz val="18"/>
        <rFont val="仿宋_GB2312"/>
        <charset val="134"/>
      </rPr>
      <t>广汉市北城云</t>
    </r>
    <r>
      <rPr>
        <sz val="18"/>
        <rFont val="宋体"/>
        <charset val="134"/>
      </rPr>
      <t>璟</t>
    </r>
  </si>
  <si>
    <t>四川师范大学成都    学院工程造价</t>
  </si>
  <si>
    <t>武仁燕</t>
  </si>
  <si>
    <t>510603199008071704</t>
  </si>
  <si>
    <t>德阳市旌阳区宝凤社区</t>
  </si>
  <si>
    <t>四川工程职业技术学院工程造价</t>
  </si>
  <si>
    <t>周颢</t>
  </si>
  <si>
    <t>510113199711155016</t>
  </si>
  <si>
    <t>成都市青白江区瀚城悦府</t>
  </si>
  <si>
    <t>四川理工学院       工程造价</t>
  </si>
  <si>
    <t>四川中彩源建设工程有限公司花名册（劳务派遣人员）</t>
  </si>
  <si>
    <t>秦天阳</t>
  </si>
  <si>
    <t>510681200303230012</t>
  </si>
  <si>
    <t>连山镇留利街</t>
  </si>
  <si>
    <t>2024.3.1</t>
  </si>
  <si>
    <t>绵阳职业技术学院  建筑材料工程技术</t>
  </si>
  <si>
    <t>李龙玲</t>
  </si>
  <si>
    <t>510322200110170424</t>
  </si>
  <si>
    <t>四川省富顺县富世镇邓化路10000号附772号</t>
  </si>
  <si>
    <t>2024.8.1</t>
  </si>
  <si>
    <t>宜宾学院          汉语言文学</t>
  </si>
  <si>
    <t>时蜀虹13778285882</t>
  </si>
  <si>
    <t>高恒物业派遣至中彩源公司借调至高新国投综合办</t>
  </si>
  <si>
    <t>吴琳红</t>
  </si>
  <si>
    <t>510681199510060364</t>
  </si>
  <si>
    <t>四川省广汉市浙江路南一段55号3栋6单元3楼2号</t>
  </si>
  <si>
    <t>2024.7.22</t>
  </si>
  <si>
    <t>四川大学         工商管理</t>
  </si>
  <si>
    <t xml:space="preserve"> 陈芳霞  13689643088</t>
  </si>
  <si>
    <t>高恒物业派遣至中彩源公司借调至集团财务部</t>
  </si>
  <si>
    <t>张佳淼</t>
  </si>
  <si>
    <t>510681200302271824</t>
  </si>
  <si>
    <t>广汉市小汉镇小南村</t>
  </si>
  <si>
    <t xml:space="preserve">四川司法警官职业学院大数据技术  </t>
  </si>
  <si>
    <t>高恒物业派遣至中彩源公司</t>
  </si>
  <si>
    <t>王歌尧</t>
  </si>
  <si>
    <t>共青团员</t>
  </si>
  <si>
    <t>513123199911180019</t>
  </si>
  <si>
    <t>15183672581</t>
  </si>
  <si>
    <t>广汉市幸福大院5栋2单元102</t>
  </si>
  <si>
    <t>四川建筑职业技术学院
建筑工程技术</t>
  </si>
  <si>
    <t>高恒物业派遣至中彩源公司工程部</t>
  </si>
  <si>
    <t>附件1</t>
  </si>
  <si>
    <t>办公设备采购调研清单</t>
  </si>
  <si>
    <t>名称</t>
  </si>
  <si>
    <t>品牌</t>
  </si>
  <si>
    <t>型号</t>
  </si>
  <si>
    <t>规格</t>
  </si>
  <si>
    <t>数量</t>
  </si>
  <si>
    <t>单位</t>
  </si>
  <si>
    <t>报价（元）</t>
  </si>
  <si>
    <t>参考图片</t>
  </si>
  <si>
    <t>定弘邦</t>
  </si>
  <si>
    <t>中彩源</t>
  </si>
  <si>
    <t>含税单价</t>
  </si>
  <si>
    <t>含税总价
（定弘邦）</t>
  </si>
  <si>
    <t>含税总价
（中彩源）</t>
  </si>
  <si>
    <t>打印复印一体机</t>
  </si>
  <si>
    <r>
      <rPr>
        <sz val="14"/>
        <rFont val="Times New Roman"/>
        <charset val="134"/>
      </rPr>
      <t>1</t>
    </r>
    <r>
      <rPr>
        <sz val="14"/>
        <rFont val="宋体"/>
        <charset val="134"/>
      </rPr>
      <t>、彩色黑白复印、网络打印、自动双面打印、自动双面复印、网络彩色扫描；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、打印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复印速度：黑彩同速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张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分钟（双面不降速），</t>
    </r>
    <r>
      <rPr>
        <sz val="14"/>
        <rFont val="Times New Roman"/>
        <charset val="134"/>
      </rPr>
      <t xml:space="preserve"> 
3</t>
    </r>
    <r>
      <rPr>
        <sz val="14"/>
        <rFont val="宋体"/>
        <charset val="134"/>
      </rPr>
      <t>、预热时间</t>
    </r>
    <r>
      <rPr>
        <sz val="14"/>
        <rFont val="Times New Roman"/>
        <charset val="134"/>
      </rPr>
      <t>24</t>
    </r>
    <r>
      <rPr>
        <sz val="14"/>
        <rFont val="宋体"/>
        <charset val="134"/>
      </rPr>
      <t>秒；首页复印时间：黑色</t>
    </r>
    <r>
      <rPr>
        <sz val="14"/>
        <rFont val="Times New Roman"/>
        <charset val="134"/>
      </rPr>
      <t>4.5</t>
    </r>
    <r>
      <rPr>
        <sz val="14"/>
        <rFont val="宋体"/>
        <charset val="134"/>
      </rPr>
      <t>秒，彩色</t>
    </r>
    <r>
      <rPr>
        <sz val="14"/>
        <rFont val="Times New Roman"/>
        <charset val="134"/>
      </rPr>
      <t>6.9</t>
    </r>
    <r>
      <rPr>
        <sz val="14"/>
        <rFont val="宋体"/>
        <charset val="134"/>
      </rPr>
      <t>秒；</t>
    </r>
    <r>
      <rPr>
        <sz val="14"/>
        <rFont val="Times New Roman"/>
        <charset val="134"/>
      </rPr>
      <t xml:space="preserve"> 
4</t>
    </r>
    <r>
      <rPr>
        <sz val="14"/>
        <rFont val="宋体"/>
        <charset val="134"/>
      </rPr>
      <t>、扫描速度：黑彩同速</t>
    </r>
    <r>
      <rPr>
        <sz val="14"/>
        <rFont val="Times New Roman"/>
        <charset val="134"/>
      </rPr>
      <t>80</t>
    </r>
    <r>
      <rPr>
        <sz val="14"/>
        <rFont val="宋体"/>
        <charset val="134"/>
      </rPr>
      <t>页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分钟，选同步输稿器扫描速度可达</t>
    </r>
    <r>
      <rPr>
        <sz val="14"/>
        <rFont val="Times New Roman"/>
        <charset val="134"/>
      </rPr>
      <t>150</t>
    </r>
    <r>
      <rPr>
        <sz val="14"/>
        <rFont val="宋体"/>
        <charset val="134"/>
      </rPr>
      <t>页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分钟，扫描分辨率最大</t>
    </r>
    <r>
      <rPr>
        <sz val="14"/>
        <rFont val="Times New Roman"/>
        <charset val="134"/>
      </rPr>
      <t>1200dpi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5</t>
    </r>
    <r>
      <rPr>
        <sz val="14"/>
        <rFont val="宋体"/>
        <charset val="134"/>
      </rPr>
      <t>、内存</t>
    </r>
    <r>
      <rPr>
        <sz val="14"/>
        <rFont val="Times New Roman"/>
        <charset val="134"/>
      </rPr>
      <t>8GB</t>
    </r>
    <r>
      <rPr>
        <sz val="14"/>
        <rFont val="宋体"/>
        <charset val="134"/>
      </rPr>
      <t>（主机</t>
    </r>
    <r>
      <rPr>
        <sz val="14"/>
        <rFont val="Times New Roman"/>
        <charset val="134"/>
      </rPr>
      <t>4GB+SOP 4GB</t>
    </r>
    <r>
      <rPr>
        <sz val="14"/>
        <rFont val="宋体"/>
        <charset val="134"/>
      </rPr>
      <t>）；</t>
    </r>
    <r>
      <rPr>
        <sz val="14"/>
        <rFont val="Times New Roman"/>
        <charset val="134"/>
      </rPr>
      <t xml:space="preserve">
6</t>
    </r>
    <r>
      <rPr>
        <sz val="14"/>
        <rFont val="宋体"/>
        <charset val="134"/>
      </rPr>
      <t>、固态硬盘：</t>
    </r>
    <r>
      <rPr>
        <sz val="14"/>
        <rFont val="Times New Roman"/>
        <charset val="134"/>
      </rPr>
      <t>256GB</t>
    </r>
    <r>
      <rPr>
        <sz val="14"/>
        <rFont val="宋体"/>
        <charset val="134"/>
      </rPr>
      <t>，最大可扩展</t>
    </r>
    <r>
      <rPr>
        <sz val="14"/>
        <rFont val="Times New Roman"/>
        <charset val="134"/>
      </rPr>
      <t>1TB SSD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7</t>
    </r>
    <r>
      <rPr>
        <sz val="14"/>
        <rFont val="宋体"/>
        <charset val="134"/>
      </rPr>
      <t>、标配纸盒容量</t>
    </r>
    <r>
      <rPr>
        <sz val="14"/>
        <rFont val="Times New Roman"/>
        <charset val="134"/>
      </rPr>
      <t>1200</t>
    </r>
    <r>
      <rPr>
        <sz val="14"/>
        <rFont val="宋体"/>
        <charset val="134"/>
      </rPr>
      <t>页，</t>
    </r>
    <r>
      <rPr>
        <sz val="14"/>
        <rFont val="Times New Roman"/>
        <charset val="134"/>
      </rPr>
      <t>550</t>
    </r>
    <r>
      <rPr>
        <sz val="14"/>
        <rFont val="宋体"/>
        <charset val="134"/>
      </rPr>
      <t>页</t>
    </r>
    <r>
      <rPr>
        <sz val="14"/>
        <rFont val="Times New Roman"/>
        <charset val="134"/>
      </rPr>
      <t>*2</t>
    </r>
    <r>
      <rPr>
        <sz val="14"/>
        <rFont val="宋体"/>
        <charset val="134"/>
      </rPr>
      <t>个纸盒</t>
    </r>
    <r>
      <rPr>
        <sz val="14"/>
        <rFont val="Times New Roman"/>
        <charset val="134"/>
      </rPr>
      <t>+100</t>
    </r>
    <r>
      <rPr>
        <sz val="14"/>
        <rFont val="宋体"/>
        <charset val="134"/>
      </rPr>
      <t>页手送，最大可达</t>
    </r>
    <r>
      <rPr>
        <sz val="14"/>
        <rFont val="Times New Roman"/>
        <charset val="134"/>
      </rPr>
      <t>4700</t>
    </r>
    <r>
      <rPr>
        <sz val="14"/>
        <rFont val="宋体"/>
        <charset val="134"/>
      </rPr>
      <t>页，</t>
    </r>
    <r>
      <rPr>
        <sz val="14"/>
        <rFont val="Times New Roman"/>
        <charset val="134"/>
      </rPr>
      <t xml:space="preserve">
8</t>
    </r>
    <r>
      <rPr>
        <sz val="14"/>
        <rFont val="宋体"/>
        <charset val="134"/>
      </rPr>
      <t>、支持纸张重量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纸盒</t>
    </r>
    <r>
      <rPr>
        <sz val="14"/>
        <rFont val="Times New Roman"/>
        <charset val="134"/>
      </rPr>
      <t>60-300g/</t>
    </r>
    <r>
      <rPr>
        <sz val="14"/>
        <rFont val="宋体"/>
        <charset val="134"/>
      </rPr>
      <t>㎡，手送</t>
    </r>
    <r>
      <rPr>
        <sz val="14"/>
        <rFont val="Times New Roman"/>
        <charset val="134"/>
      </rPr>
      <t>52-300g/</t>
    </r>
    <r>
      <rPr>
        <sz val="14"/>
        <rFont val="宋体"/>
        <charset val="134"/>
      </rPr>
      <t>㎡，双面</t>
    </r>
    <r>
      <rPr>
        <sz val="14"/>
        <rFont val="Times New Roman"/>
        <charset val="134"/>
      </rPr>
      <t>52-169g/</t>
    </r>
    <r>
      <rPr>
        <sz val="14"/>
        <rFont val="宋体"/>
        <charset val="134"/>
      </rPr>
      <t>㎡；</t>
    </r>
    <r>
      <rPr>
        <sz val="14"/>
        <rFont val="Times New Roman"/>
        <charset val="134"/>
      </rPr>
      <t xml:space="preserve">
9</t>
    </r>
    <r>
      <rPr>
        <sz val="14"/>
        <rFont val="宋体"/>
        <charset val="134"/>
      </rPr>
      <t>、缩放比例预设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种放大</t>
    </r>
    <r>
      <rPr>
        <sz val="14"/>
        <rFont val="Times New Roman"/>
        <charset val="134"/>
      </rPr>
      <t>/7</t>
    </r>
    <r>
      <rPr>
        <sz val="14"/>
        <rFont val="宋体"/>
        <charset val="134"/>
      </rPr>
      <t>种缩小倍率，变焦比率</t>
    </r>
    <r>
      <rPr>
        <sz val="14"/>
        <rFont val="Times New Roman"/>
        <charset val="134"/>
      </rPr>
      <t>25%-400%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10</t>
    </r>
    <r>
      <rPr>
        <sz val="14"/>
        <rFont val="宋体"/>
        <charset val="134"/>
      </rPr>
      <t>、打印分辨率</t>
    </r>
    <r>
      <rPr>
        <sz val="14"/>
        <rFont val="Times New Roman"/>
        <charset val="134"/>
      </rPr>
      <t>1200*1200dpi,</t>
    </r>
    <r>
      <rPr>
        <sz val="14"/>
        <rFont val="宋体"/>
        <charset val="134"/>
      </rPr>
      <t>最高</t>
    </r>
    <r>
      <rPr>
        <sz val="14"/>
        <rFont val="Times New Roman"/>
        <charset val="134"/>
      </rPr>
      <t>4800*1200dpi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11</t>
    </r>
    <r>
      <rPr>
        <sz val="14"/>
        <rFont val="宋体"/>
        <charset val="134"/>
      </rPr>
      <t>、打印语言</t>
    </r>
    <r>
      <rPr>
        <sz val="14"/>
        <rFont val="Times New Roman"/>
        <charset val="134"/>
      </rPr>
      <t>PCL5c/6(XL)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Post Script3(</t>
    </r>
    <r>
      <rPr>
        <sz val="14"/>
        <rFont val="宋体"/>
        <charset val="134"/>
      </rPr>
      <t>仿真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PDF</t>
    </r>
    <r>
      <rPr>
        <sz val="14"/>
        <rFont val="宋体"/>
        <charset val="134"/>
      </rPr>
      <t>直接打印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仿真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；可选</t>
    </r>
    <r>
      <rPr>
        <sz val="14"/>
        <rFont val="Times New Roman"/>
        <charset val="134"/>
      </rPr>
      <t>IPDS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XPS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12</t>
    </r>
    <r>
      <rPr>
        <sz val="14"/>
        <rFont val="宋体"/>
        <charset val="134"/>
      </rPr>
      <t>、界面：标准</t>
    </r>
    <r>
      <rPr>
        <sz val="14"/>
        <rFont val="Times New Roman"/>
        <charset val="134"/>
      </rPr>
      <t>10Basa-T/100Basa-TX/1000Basa-T USB2.0 A/B</t>
    </r>
    <r>
      <rPr>
        <sz val="14"/>
        <rFont val="宋体"/>
        <charset val="134"/>
      </rPr>
      <t>，选购</t>
    </r>
    <r>
      <rPr>
        <sz val="14"/>
        <rFont val="Times New Roman"/>
        <charset val="134"/>
      </rPr>
      <t>IEEE802.11a/b/g/n/ac</t>
    </r>
    <r>
      <rPr>
        <sz val="14"/>
        <rFont val="宋体"/>
        <charset val="134"/>
      </rPr>
      <t>无线局域网接口；</t>
    </r>
    <r>
      <rPr>
        <sz val="14"/>
        <rFont val="Times New Roman"/>
        <charset val="134"/>
      </rPr>
      <t xml:space="preserve">
13</t>
    </r>
    <r>
      <rPr>
        <sz val="14"/>
        <rFont val="宋体"/>
        <charset val="134"/>
      </rPr>
      <t>、标配</t>
    </r>
    <r>
      <rPr>
        <sz val="14"/>
        <rFont val="Times New Roman"/>
        <charset val="134"/>
      </rPr>
      <t>U</t>
    </r>
    <r>
      <rPr>
        <sz val="14"/>
        <rFont val="宋体"/>
        <charset val="134"/>
      </rPr>
      <t>盘打印和扫描到</t>
    </r>
    <r>
      <rPr>
        <sz val="14"/>
        <rFont val="Times New Roman"/>
        <charset val="134"/>
      </rPr>
      <t>U</t>
    </r>
    <r>
      <rPr>
        <sz val="14"/>
        <rFont val="宋体"/>
        <charset val="134"/>
      </rPr>
      <t>盘功能；</t>
    </r>
    <r>
      <rPr>
        <sz val="14"/>
        <rFont val="Times New Roman"/>
        <charset val="134"/>
      </rPr>
      <t xml:space="preserve">
14</t>
    </r>
    <r>
      <rPr>
        <sz val="14"/>
        <rFont val="宋体"/>
        <charset val="134"/>
      </rPr>
      <t>、扫描方式：可扫描至文件夹、电子邮件、服务器和</t>
    </r>
    <r>
      <rPr>
        <sz val="14"/>
        <rFont val="Times New Roman"/>
        <charset val="134"/>
      </rPr>
      <t>U</t>
    </r>
    <r>
      <rPr>
        <sz val="14"/>
        <rFont val="宋体"/>
        <charset val="134"/>
      </rPr>
      <t>盘，支持</t>
    </r>
    <r>
      <rPr>
        <sz val="14"/>
        <rFont val="Times New Roman"/>
        <charset val="134"/>
      </rPr>
      <t>SMB</t>
    </r>
    <r>
      <rPr>
        <sz val="14"/>
        <rFont val="宋体"/>
        <charset val="134"/>
      </rPr>
      <t>扫描，扫描格式</t>
    </r>
    <r>
      <rPr>
        <sz val="14"/>
        <rFont val="Times New Roman"/>
        <charset val="134"/>
      </rPr>
      <t>PDF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TIFF</t>
    </r>
    <r>
      <rPr>
        <sz val="14"/>
        <rFont val="宋体"/>
        <charset val="134"/>
      </rPr>
      <t>、</t>
    </r>
    <r>
      <rPr>
        <sz val="14"/>
        <rFont val="Times New Roman"/>
        <charset val="134"/>
      </rPr>
      <t>JPEG</t>
    </r>
    <r>
      <rPr>
        <sz val="14"/>
        <rFont val="宋体"/>
        <charset val="134"/>
      </rPr>
      <t>、高压缩</t>
    </r>
    <r>
      <rPr>
        <sz val="14"/>
        <rFont val="Times New Roman"/>
        <charset val="134"/>
      </rPr>
      <t>PDF</t>
    </r>
    <r>
      <rPr>
        <sz val="14"/>
        <rFont val="宋体"/>
        <charset val="134"/>
      </rPr>
      <t>和</t>
    </r>
    <r>
      <rPr>
        <sz val="14"/>
        <rFont val="Times New Roman"/>
        <charset val="134"/>
      </rPr>
      <t>PDF/A</t>
    </r>
    <r>
      <rPr>
        <sz val="14"/>
        <rFont val="宋体"/>
        <charset val="134"/>
      </rPr>
      <t>、加密</t>
    </r>
    <r>
      <rPr>
        <sz val="14"/>
        <rFont val="Times New Roman"/>
        <charset val="134"/>
      </rPr>
      <t>PDF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15</t>
    </r>
    <r>
      <rPr>
        <sz val="14"/>
        <rFont val="宋体"/>
        <charset val="134"/>
      </rPr>
      <t>、标配</t>
    </r>
    <r>
      <rPr>
        <sz val="14"/>
        <rFont val="Times New Roman"/>
        <charset val="134"/>
      </rPr>
      <t>10.1</t>
    </r>
    <r>
      <rPr>
        <sz val="14"/>
        <rFont val="宋体"/>
        <charset val="134"/>
      </rPr>
      <t>英寸彩色静电式触摸操作面板，可自定义用户界面，可显示一键式工作设置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条常用操作日志</t>
    </r>
    <r>
      <rPr>
        <sz val="14"/>
        <rFont val="Times New Roman"/>
        <charset val="134"/>
      </rPr>
      <t>;</t>
    </r>
    <r>
      <rPr>
        <sz val="14"/>
        <rFont val="宋体"/>
        <charset val="134"/>
      </rPr>
      <t>视频显示消耗品更换步骤；扫描时删除空白页面，</t>
    </r>
    <r>
      <rPr>
        <sz val="14"/>
        <rFont val="Times New Roman"/>
        <charset val="134"/>
      </rPr>
      <t xml:space="preserve">
16</t>
    </r>
    <r>
      <rPr>
        <sz val="14"/>
        <rFont val="宋体"/>
        <charset val="134"/>
      </rPr>
      <t>、支持定时打印、可实现锁定打印、保留打印、样张打印等；支持手机打印；标配硬盘加密功能；</t>
    </r>
    <r>
      <rPr>
        <sz val="14"/>
        <rFont val="Times New Roman"/>
        <charset val="134"/>
      </rPr>
      <t xml:space="preserve">
17</t>
    </r>
    <r>
      <rPr>
        <sz val="14"/>
        <rFont val="宋体"/>
        <charset val="134"/>
      </rPr>
      <t>、标配刷卡认证管控功能，只需配读卡器即可实现用户使用</t>
    </r>
    <r>
      <rPr>
        <sz val="14"/>
        <rFont val="Times New Roman"/>
        <charset val="134"/>
      </rPr>
      <t>IC</t>
    </r>
    <r>
      <rPr>
        <sz val="14"/>
        <rFont val="宋体"/>
        <charset val="134"/>
      </rPr>
      <t>卡进行个人认证管理按需打印。管理员可为每个用户设置功能使用权限以及虚拟印量；</t>
    </r>
    <r>
      <rPr>
        <sz val="14"/>
        <rFont val="Times New Roman"/>
        <charset val="134"/>
      </rPr>
      <t xml:space="preserve">
18</t>
    </r>
    <r>
      <rPr>
        <sz val="14"/>
        <rFont val="宋体"/>
        <charset val="134"/>
      </rPr>
      <t>、未经授权的复印保护功能，当复印或打印时将底纹图案嵌入整个文档，当印品被复印时，系统自动检测到底纹图案而将整个纸张表面印成灰色以避免泄密；</t>
    </r>
    <r>
      <rPr>
        <sz val="14"/>
        <rFont val="Times New Roman"/>
        <charset val="134"/>
      </rPr>
      <t xml:space="preserve">
19</t>
    </r>
    <r>
      <rPr>
        <sz val="14"/>
        <rFont val="宋体"/>
        <charset val="134"/>
      </rPr>
      <t>、标配双面输稿器，输稿器容量</t>
    </r>
    <r>
      <rPr>
        <sz val="14"/>
        <rFont val="Times New Roman"/>
        <charset val="134"/>
      </rPr>
      <t>100</t>
    </r>
    <r>
      <rPr>
        <sz val="14"/>
        <rFont val="宋体"/>
        <charset val="134"/>
      </rPr>
      <t>页。可选购大容量纸盒、装订器、传真等。</t>
    </r>
  </si>
  <si>
    <t>台</t>
  </si>
  <si>
    <t>碎纸机</t>
  </si>
  <si>
    <t>1、单次/15张；
2、保密等级：4级； 
3、可碎光盘、卡片；
4、持续31-40分钟 27L；
5、有移向轮 自动反向退纸。</t>
  </si>
  <si>
    <t>投影仪</t>
  </si>
  <si>
    <r>
      <t>1</t>
    </r>
    <r>
      <rPr>
        <sz val="14"/>
        <rFont val="宋体"/>
        <charset val="134"/>
      </rPr>
      <t>、投影技术：</t>
    </r>
    <r>
      <rPr>
        <sz val="14"/>
        <rFont val="Times New Roman"/>
        <charset val="134"/>
      </rPr>
      <t>3LCD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、亮度：</t>
    </r>
    <r>
      <rPr>
        <sz val="14"/>
        <rFont val="Times New Roman"/>
        <charset val="134"/>
      </rPr>
      <t>4000</t>
    </r>
    <r>
      <rPr>
        <sz val="14"/>
        <rFont val="宋体"/>
        <charset val="134"/>
      </rPr>
      <t>流明；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、液晶显板尺寸：</t>
    </r>
    <r>
      <rPr>
        <sz val="14"/>
        <rFont val="Times New Roman"/>
        <charset val="134"/>
      </rPr>
      <t>0.59</t>
    </r>
    <r>
      <rPr>
        <sz val="14"/>
        <rFont val="宋体"/>
        <charset val="134"/>
      </rPr>
      <t>英寸</t>
    </r>
    <r>
      <rPr>
        <sz val="14"/>
        <rFont val="Times New Roman"/>
        <charset val="134"/>
      </rPr>
      <t>×3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2</t>
    </r>
    <r>
      <rPr>
        <sz val="14"/>
        <rFont val="宋体"/>
        <charset val="134"/>
      </rPr>
      <t>、标准分辨率：</t>
    </r>
    <r>
      <rPr>
        <sz val="14"/>
        <rFont val="Times New Roman"/>
        <charset val="134"/>
      </rPr>
      <t>1280×800</t>
    </r>
    <r>
      <rPr>
        <sz val="14"/>
        <rFont val="宋体"/>
        <charset val="134"/>
      </rPr>
      <t>；灯泡：</t>
    </r>
    <r>
      <rPr>
        <sz val="14"/>
        <rFont val="Times New Roman"/>
        <charset val="134"/>
      </rPr>
      <t xml:space="preserve">240W  </t>
    </r>
    <r>
      <rPr>
        <sz val="14"/>
        <rFont val="宋体"/>
        <charset val="134"/>
      </rPr>
      <t>，标准模式下灯泡寿命</t>
    </r>
    <r>
      <rPr>
        <sz val="14"/>
        <rFont val="Times New Roman"/>
        <charset val="134"/>
      </rPr>
      <t>10000</t>
    </r>
    <r>
      <rPr>
        <sz val="14"/>
        <rFont val="宋体"/>
        <charset val="134"/>
      </rPr>
      <t>小时（节能模式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下灯泡寿命</t>
    </r>
    <r>
      <rPr>
        <sz val="14"/>
        <rFont val="Times New Roman"/>
        <charset val="134"/>
      </rPr>
      <t>20000</t>
    </r>
    <r>
      <rPr>
        <sz val="14"/>
        <rFont val="宋体"/>
        <charset val="134"/>
      </rPr>
      <t>小时）；</t>
    </r>
    <r>
      <rPr>
        <sz val="14"/>
        <rFont val="Times New Roman"/>
        <charset val="134"/>
      </rPr>
      <t xml:space="preserve">
3</t>
    </r>
    <r>
      <rPr>
        <sz val="14"/>
        <rFont val="宋体"/>
        <charset val="134"/>
      </rPr>
      <t>、投射比：</t>
    </r>
    <r>
      <rPr>
        <sz val="14"/>
        <rFont val="Times New Roman"/>
        <charset val="134"/>
      </rPr>
      <t>1.5-1.8:1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4</t>
    </r>
    <r>
      <rPr>
        <sz val="14"/>
        <rFont val="宋体"/>
        <charset val="134"/>
      </rPr>
      <t>、对比度：</t>
    </r>
    <r>
      <rPr>
        <sz val="14"/>
        <rFont val="Times New Roman"/>
        <charset val="134"/>
      </rPr>
      <t>16000</t>
    </r>
    <r>
      <rPr>
        <sz val="14"/>
        <rFont val="宋体"/>
        <charset val="134"/>
      </rPr>
      <t>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
5</t>
    </r>
    <r>
      <rPr>
        <sz val="14"/>
        <rFont val="宋体"/>
        <charset val="134"/>
      </rPr>
      <t>、输入接口：</t>
    </r>
    <r>
      <rPr>
        <sz val="14"/>
        <rFont val="Times New Roman"/>
        <charset val="134"/>
      </rPr>
      <t>HDMI</t>
    </r>
    <r>
      <rPr>
        <sz val="14"/>
        <rFont val="宋体"/>
        <charset val="134"/>
      </rPr>
      <t>输入端口</t>
    </r>
    <r>
      <rPr>
        <sz val="14"/>
        <rFont val="Times New Roman"/>
        <charset val="134"/>
      </rPr>
      <t>×2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>D-SUB15</t>
    </r>
    <r>
      <rPr>
        <sz val="14"/>
        <rFont val="宋体"/>
        <charset val="134"/>
      </rPr>
      <t>针输入</t>
    </r>
    <r>
      <rPr>
        <sz val="14"/>
        <rFont val="Times New Roman"/>
        <charset val="134"/>
      </rPr>
      <t>×1</t>
    </r>
    <r>
      <rPr>
        <sz val="14"/>
        <rFont val="宋体"/>
        <charset val="134"/>
      </rPr>
      <t>；复合视频输入</t>
    </r>
    <r>
      <rPr>
        <sz val="14"/>
        <rFont val="Times New Roman"/>
        <charset val="134"/>
      </rPr>
      <t>×1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左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右</t>
    </r>
    <r>
      <rPr>
        <sz val="14"/>
        <rFont val="Times New Roman"/>
        <charset val="134"/>
      </rPr>
      <t xml:space="preserve">) RCA </t>
    </r>
    <r>
      <rPr>
        <sz val="14"/>
        <rFont val="宋体"/>
        <charset val="134"/>
      </rPr>
      <t>音频</t>
    </r>
    <r>
      <rPr>
        <sz val="14"/>
        <rFont val="Times New Roman"/>
        <charset val="134"/>
      </rPr>
      <t>×1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>3.5mm</t>
    </r>
    <r>
      <rPr>
        <sz val="14"/>
        <rFont val="宋体"/>
        <charset val="134"/>
      </rPr>
      <t>音频输入</t>
    </r>
    <r>
      <rPr>
        <sz val="14"/>
        <rFont val="Times New Roman"/>
        <charset val="134"/>
      </rPr>
      <t>×1</t>
    </r>
    <r>
      <rPr>
        <sz val="14"/>
        <rFont val="宋体"/>
        <charset val="134"/>
      </rPr>
      <t>；输出接口：</t>
    </r>
    <r>
      <rPr>
        <sz val="14"/>
        <rFont val="Times New Roman"/>
        <charset val="134"/>
      </rPr>
      <t xml:space="preserve"> D-SUB15</t>
    </r>
    <r>
      <rPr>
        <sz val="14"/>
        <rFont val="宋体"/>
        <charset val="134"/>
      </rPr>
      <t>针输出接口</t>
    </r>
    <r>
      <rPr>
        <sz val="14"/>
        <rFont val="Times New Roman"/>
        <charset val="134"/>
      </rPr>
      <t>x1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3.5mm</t>
    </r>
    <r>
      <rPr>
        <sz val="14"/>
        <rFont val="宋体"/>
        <charset val="134"/>
      </rPr>
      <t>音频输出</t>
    </r>
    <r>
      <rPr>
        <sz val="14"/>
        <rFont val="Times New Roman"/>
        <charset val="134"/>
      </rPr>
      <t>X 1</t>
    </r>
    <r>
      <rPr>
        <sz val="14"/>
        <rFont val="宋体"/>
        <charset val="134"/>
      </rPr>
      <t>；控制接口：</t>
    </r>
    <r>
      <rPr>
        <sz val="14"/>
        <rFont val="Times New Roman"/>
        <charset val="134"/>
      </rPr>
      <t>RJ-45</t>
    </r>
    <r>
      <rPr>
        <sz val="14"/>
        <rFont val="宋体"/>
        <charset val="134"/>
      </rPr>
      <t>网络接口</t>
    </r>
    <r>
      <rPr>
        <sz val="14"/>
        <rFont val="Times New Roman"/>
        <charset val="134"/>
      </rPr>
      <t>x1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RS232</t>
    </r>
    <r>
      <rPr>
        <sz val="14"/>
        <rFont val="宋体"/>
        <charset val="134"/>
      </rPr>
      <t>控制串口</t>
    </r>
    <r>
      <rPr>
        <sz val="14"/>
        <rFont val="Times New Roman"/>
        <charset val="134"/>
      </rPr>
      <t>x1</t>
    </r>
    <r>
      <rPr>
        <sz val="14"/>
        <rFont val="宋体"/>
        <charset val="134"/>
      </rPr>
      <t>；</t>
    </r>
    <r>
      <rPr>
        <sz val="14"/>
        <rFont val="Times New Roman"/>
        <charset val="134"/>
      </rPr>
      <t xml:space="preserve"> USB-A</t>
    </r>
    <r>
      <rPr>
        <sz val="14"/>
        <rFont val="宋体"/>
        <charset val="134"/>
      </rPr>
      <t>接口</t>
    </r>
    <r>
      <rPr>
        <sz val="14"/>
        <rFont val="Times New Roman"/>
        <charset val="134"/>
      </rPr>
      <t>(5V/1.5A)x1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USB-B</t>
    </r>
    <r>
      <rPr>
        <sz val="14"/>
        <rFont val="宋体"/>
        <charset val="134"/>
      </rPr>
      <t>接口</t>
    </r>
    <r>
      <rPr>
        <sz val="14"/>
        <rFont val="Times New Roman"/>
        <charset val="134"/>
      </rPr>
      <t>x1;
6</t>
    </r>
    <r>
      <rPr>
        <sz val="14"/>
        <rFont val="宋体"/>
        <charset val="134"/>
      </rPr>
      <t>、液晶板散热方式为冲突风冷系统；</t>
    </r>
    <r>
      <rPr>
        <sz val="14"/>
        <rFont val="Times New Roman"/>
        <charset val="134"/>
      </rPr>
      <t xml:space="preserve">
7</t>
    </r>
    <r>
      <rPr>
        <sz val="14"/>
        <rFont val="宋体"/>
        <charset val="134"/>
      </rPr>
      <t>、支持垂直和水平梯形校正范围</t>
    </r>
    <r>
      <rPr>
        <sz val="14"/>
        <rFont val="Times New Roman"/>
        <charset val="134"/>
      </rPr>
      <t>±30</t>
    </r>
    <r>
      <rPr>
        <sz val="14"/>
        <rFont val="宋体"/>
        <charset val="134"/>
      </rPr>
      <t>度，支持自动梯形校正，支持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角几何校正；</t>
    </r>
    <r>
      <rPr>
        <sz val="14"/>
        <rFont val="Times New Roman"/>
        <charset val="134"/>
      </rPr>
      <t xml:space="preserve">
8</t>
    </r>
    <r>
      <rPr>
        <sz val="14"/>
        <rFont val="宋体"/>
        <charset val="134"/>
      </rPr>
      <t>、支持接通电源投影机自动开机功能；</t>
    </r>
    <r>
      <rPr>
        <sz val="14"/>
        <rFont val="Times New Roman"/>
        <charset val="134"/>
      </rPr>
      <t xml:space="preserve">
9</t>
    </r>
    <r>
      <rPr>
        <sz val="14"/>
        <rFont val="宋体"/>
        <charset val="134"/>
      </rPr>
      <t>、内置扬声器：</t>
    </r>
    <r>
      <rPr>
        <sz val="14"/>
        <rFont val="Times New Roman"/>
        <charset val="134"/>
      </rPr>
      <t>16W</t>
    </r>
    <r>
      <rPr>
        <sz val="14"/>
        <rFont val="宋体"/>
        <charset val="134"/>
      </rPr>
      <t>。</t>
    </r>
  </si>
  <si>
    <t>下置水桶全自动立式饮水机</t>
  </si>
  <si>
    <r>
      <t>1、额定电压</t>
    </r>
    <r>
      <rPr>
        <sz val="14"/>
        <rFont val="Times New Roman"/>
        <charset val="134"/>
      </rPr>
      <t xml:space="preserve">220V </t>
    </r>
    <r>
      <rPr>
        <sz val="14"/>
        <rFont val="宋体"/>
        <charset val="134"/>
      </rPr>
      <t>额定功率</t>
    </r>
    <r>
      <rPr>
        <sz val="14"/>
        <rFont val="Times New Roman"/>
        <charset val="134"/>
      </rPr>
      <t xml:space="preserve">50HZ </t>
    </r>
    <r>
      <rPr>
        <sz val="14"/>
        <rFont val="宋体"/>
        <charset val="134"/>
      </rPr>
      <t>加热功率</t>
    </r>
    <r>
      <rPr>
        <sz val="14"/>
        <rFont val="Times New Roman"/>
        <charset val="134"/>
      </rPr>
      <t xml:space="preserve"> 1200W</t>
    </r>
    <r>
      <rPr>
        <sz val="14"/>
        <rFont val="宋体"/>
        <charset val="134"/>
      </rPr>
      <t>储藏箱容量；
2、</t>
    </r>
    <r>
      <rPr>
        <sz val="14"/>
        <rFont val="Times New Roman"/>
        <charset val="134"/>
      </rPr>
      <t>1.2L</t>
    </r>
    <r>
      <rPr>
        <sz val="14"/>
        <rFont val="宋体"/>
        <charset val="134"/>
      </rPr>
      <t>烧水壶材质；
3、</t>
    </r>
    <r>
      <rPr>
        <sz val="14"/>
        <rFont val="Times New Roman"/>
        <charset val="134"/>
      </rPr>
      <t>304</t>
    </r>
    <r>
      <rPr>
        <sz val="14"/>
        <rFont val="宋体"/>
        <charset val="134"/>
      </rPr>
      <t>食品级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烧水壶容量；
4、</t>
    </r>
    <r>
      <rPr>
        <sz val="14"/>
        <rFont val="Times New Roman"/>
        <charset val="134"/>
      </rPr>
      <t xml:space="preserve">1L </t>
    </r>
    <r>
      <rPr>
        <sz val="14"/>
        <rFont val="宋体"/>
        <charset val="134"/>
      </rPr>
      <t>沸腾胆加热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具有童锁保护、温度显示、多档调温的功能。</t>
    </r>
  </si>
  <si>
    <t>含税价总计</t>
  </si>
  <si>
    <r>
      <rPr>
        <sz val="18"/>
        <rFont val="黑体"/>
        <charset val="134"/>
      </rPr>
      <t>税金（税率</t>
    </r>
    <r>
      <rPr>
        <u/>
        <sz val="18"/>
        <rFont val="黑体"/>
        <charset val="134"/>
      </rPr>
      <t xml:space="preserve">        </t>
    </r>
    <r>
      <rPr>
        <sz val="18"/>
        <rFont val="黑体"/>
        <charset val="134"/>
      </rPr>
      <t>%）</t>
    </r>
  </si>
  <si>
    <t xml:space="preserve">注：1.所有报价均用人民币表示，按照采购清单报价，单价包括但不限于运输费、上下车费、安装费、利润等为完成本项目材料供应和服务的所有费用。   
    2.质保期按国家三包法执行。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</si>
</sst>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2"/>
      <name val="宋体"/>
      <charset val="134"/>
    </font>
    <font>
      <b/>
      <sz val="18"/>
      <name val="Times New Roman"/>
      <charset val="134"/>
    </font>
    <font>
      <sz val="14"/>
      <name val="黑体"/>
      <charset val="134"/>
    </font>
    <font>
      <sz val="20"/>
      <name val="黑体"/>
      <charset val="134"/>
    </font>
    <font>
      <sz val="24"/>
      <name val="方正小标宋简体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6"/>
      <name val="黑体"/>
      <charset val="134"/>
    </font>
    <font>
      <sz val="14"/>
      <name val="宋体"/>
      <charset val="134"/>
    </font>
    <font>
      <sz val="18"/>
      <name val="黑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8"/>
      <name val="仿宋_GB2312"/>
      <charset val="134"/>
    </font>
    <font>
      <sz val="22"/>
      <name val="方正小标宋简体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u/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15" fillId="0" borderId="1" xfId="0" applyFont="1" applyFill="1" applyBorder="1" applyAlignment="1" quotePrefix="1">
      <alignment horizontal="center" vertical="center" wrapText="1"/>
    </xf>
    <xf numFmtId="0" fontId="15" fillId="0" borderId="8" xfId="0" applyFont="1" applyFill="1" applyBorder="1" applyAlignment="1" quotePrefix="1">
      <alignment horizontal="center" vertical="center" wrapText="1"/>
    </xf>
    <xf numFmtId="0" fontId="15" fillId="0" borderId="9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172"/>
  <sheetViews>
    <sheetView view="pageBreakPreview" zoomScaleNormal="70" topLeftCell="A22" workbookViewId="0">
      <selection activeCell="G6" sqref="G6"/>
    </sheetView>
  </sheetViews>
  <sheetFormatPr defaultColWidth="9" defaultRowHeight="14.25"/>
  <cols>
    <col min="1" max="1" width="7" style="4" customWidth="1"/>
    <col min="2" max="3" width="18.0833333333333" style="4" customWidth="1"/>
    <col min="4" max="4" width="16.1666666666667" style="4" customWidth="1"/>
    <col min="5" max="5" width="16.25" style="4" customWidth="1"/>
    <col min="6" max="6" width="17.4916666666667" style="4" customWidth="1"/>
    <col min="7" max="7" width="18.575" style="4" customWidth="1"/>
    <col min="8" max="8" width="31.7833333333333" style="39" hidden="1" customWidth="1"/>
    <col min="9" max="9" width="26.0666666666667" style="39" hidden="1" customWidth="1"/>
    <col min="10" max="10" width="24.6333333333333" style="4" customWidth="1"/>
    <col min="11" max="11" width="50.525" style="4" hidden="1" customWidth="1"/>
    <col min="12" max="12" width="37.25" style="4" customWidth="1"/>
    <col min="13" max="13" width="21.5" style="4" customWidth="1"/>
    <col min="14" max="14" width="34.6333333333333" style="4" customWidth="1"/>
    <col min="15" max="15" width="26.3333333333333" style="4" customWidth="1"/>
    <col min="16" max="16" width="26.3333333333333" style="4" hidden="1" customWidth="1"/>
    <col min="17" max="17" width="26" style="4" hidden="1" customWidth="1"/>
    <col min="18" max="18" width="17" hidden="1" customWidth="1"/>
    <col min="19" max="19" width="18.6666666666667" customWidth="1"/>
  </cols>
  <sheetData>
    <row r="1" ht="53.25" customHeight="1" spans="1:19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="3" customFormat="1" ht="51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41" t="s">
        <v>8</v>
      </c>
      <c r="I2" s="41" t="s">
        <v>9</v>
      </c>
      <c r="J2" s="14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47" t="s">
        <v>15</v>
      </c>
      <c r="P2" s="47" t="s">
        <v>16</v>
      </c>
      <c r="Q2" s="15" t="s">
        <v>17</v>
      </c>
      <c r="R2" s="15" t="s">
        <v>18</v>
      </c>
      <c r="S2" s="14" t="s">
        <v>19</v>
      </c>
    </row>
    <row r="3" ht="50" customHeight="1" spans="1:19">
      <c r="A3" s="52">
        <v>1</v>
      </c>
      <c r="B3" s="52"/>
      <c r="C3" s="53" t="s">
        <v>20</v>
      </c>
      <c r="D3" s="44" t="s">
        <v>21</v>
      </c>
      <c r="E3" s="43" t="s">
        <v>22</v>
      </c>
      <c r="F3" s="43">
        <v>26</v>
      </c>
      <c r="G3" s="43" t="s">
        <v>23</v>
      </c>
      <c r="H3" s="43" t="s">
        <v>24</v>
      </c>
      <c r="I3" s="43">
        <v>18283819603</v>
      </c>
      <c r="J3" s="43" t="s">
        <v>25</v>
      </c>
      <c r="K3" s="43" t="s">
        <v>26</v>
      </c>
      <c r="L3" s="43" t="s">
        <v>27</v>
      </c>
      <c r="M3" s="56">
        <v>2020.07</v>
      </c>
      <c r="N3" s="43" t="s">
        <v>28</v>
      </c>
      <c r="O3" s="43" t="s">
        <v>29</v>
      </c>
      <c r="P3" s="43"/>
      <c r="Q3" s="43"/>
      <c r="R3" s="43"/>
      <c r="S3" s="50"/>
    </row>
    <row r="4" ht="40" customHeight="1" spans="1:19">
      <c r="A4" s="52">
        <v>2</v>
      </c>
      <c r="B4" s="52"/>
      <c r="C4" s="54"/>
      <c r="D4" s="44" t="s">
        <v>30</v>
      </c>
      <c r="E4" s="43" t="s">
        <v>22</v>
      </c>
      <c r="F4" s="43">
        <v>27</v>
      </c>
      <c r="G4" s="43" t="s">
        <v>23</v>
      </c>
      <c r="H4" s="59" t="s">
        <v>31</v>
      </c>
      <c r="I4" s="43">
        <v>18881011649</v>
      </c>
      <c r="J4" s="43" t="s">
        <v>25</v>
      </c>
      <c r="K4" s="43" t="s">
        <v>32</v>
      </c>
      <c r="L4" s="43" t="s">
        <v>33</v>
      </c>
      <c r="M4" s="43">
        <v>2020.03</v>
      </c>
      <c r="N4" s="43" t="s">
        <v>34</v>
      </c>
      <c r="O4" s="43" t="s">
        <v>35</v>
      </c>
      <c r="P4" s="43"/>
      <c r="Q4" s="43"/>
      <c r="R4" s="43"/>
      <c r="S4" s="50"/>
    </row>
    <row r="5" ht="48" customHeight="1" spans="1:19">
      <c r="A5" s="52">
        <v>3</v>
      </c>
      <c r="B5" s="52"/>
      <c r="C5" s="53" t="s">
        <v>36</v>
      </c>
      <c r="D5" s="44" t="s">
        <v>37</v>
      </c>
      <c r="E5" s="43" t="s">
        <v>38</v>
      </c>
      <c r="F5" s="43">
        <v>34</v>
      </c>
      <c r="G5" s="43" t="s">
        <v>39</v>
      </c>
      <c r="H5" s="43" t="s">
        <v>40</v>
      </c>
      <c r="I5" s="43">
        <v>18117945582</v>
      </c>
      <c r="J5" s="43" t="s">
        <v>41</v>
      </c>
      <c r="K5" s="43" t="s">
        <v>42</v>
      </c>
      <c r="L5" s="43" t="s">
        <v>43</v>
      </c>
      <c r="M5" s="43">
        <v>2021.05</v>
      </c>
      <c r="N5" s="43" t="s">
        <v>44</v>
      </c>
      <c r="O5" s="43" t="s">
        <v>35</v>
      </c>
      <c r="P5" s="43"/>
      <c r="Q5" s="43"/>
      <c r="R5" s="43"/>
      <c r="S5" s="50"/>
    </row>
    <row r="6" ht="49" customHeight="1" spans="1:19">
      <c r="A6" s="52">
        <v>4</v>
      </c>
      <c r="B6" s="52"/>
      <c r="C6" s="55"/>
      <c r="D6" s="44" t="s">
        <v>45</v>
      </c>
      <c r="E6" s="43" t="s">
        <v>38</v>
      </c>
      <c r="F6" s="43">
        <v>34</v>
      </c>
      <c r="G6" s="43" t="s">
        <v>39</v>
      </c>
      <c r="H6" s="43" t="s">
        <v>46</v>
      </c>
      <c r="I6" s="43">
        <v>15883825990</v>
      </c>
      <c r="J6" s="43" t="s">
        <v>41</v>
      </c>
      <c r="K6" s="43" t="s">
        <v>47</v>
      </c>
      <c r="L6" s="43" t="s">
        <v>33</v>
      </c>
      <c r="M6" s="43">
        <v>2023.07</v>
      </c>
      <c r="N6" s="43" t="s">
        <v>48</v>
      </c>
      <c r="O6" s="43" t="s">
        <v>29</v>
      </c>
      <c r="P6" s="43"/>
      <c r="Q6" s="43"/>
      <c r="R6" s="43"/>
      <c r="S6" s="50"/>
    </row>
    <row r="7" ht="40" customHeight="1" spans="1:19">
      <c r="A7" s="52">
        <v>5</v>
      </c>
      <c r="B7" s="52"/>
      <c r="C7" s="55"/>
      <c r="D7" s="44" t="s">
        <v>49</v>
      </c>
      <c r="E7" s="43" t="s">
        <v>38</v>
      </c>
      <c r="F7" s="43">
        <v>35</v>
      </c>
      <c r="G7" s="43" t="s">
        <v>39</v>
      </c>
      <c r="H7" s="59" t="s">
        <v>50</v>
      </c>
      <c r="I7" s="43">
        <v>15982050607</v>
      </c>
      <c r="J7" s="43" t="s">
        <v>25</v>
      </c>
      <c r="K7" s="43" t="s">
        <v>51</v>
      </c>
      <c r="L7" s="43" t="s">
        <v>33</v>
      </c>
      <c r="M7" s="43">
        <v>2023.09</v>
      </c>
      <c r="N7" s="43" t="s">
        <v>52</v>
      </c>
      <c r="O7" s="43" t="s">
        <v>29</v>
      </c>
      <c r="P7" s="43"/>
      <c r="Q7" s="43"/>
      <c r="R7" s="43"/>
      <c r="S7" s="50"/>
    </row>
    <row r="8" ht="40" customHeight="1" spans="1:19">
      <c r="A8" s="52">
        <v>6</v>
      </c>
      <c r="B8" s="52"/>
      <c r="C8" s="55"/>
      <c r="D8" s="44" t="s">
        <v>53</v>
      </c>
      <c r="E8" s="43" t="s">
        <v>38</v>
      </c>
      <c r="F8" s="43">
        <v>25</v>
      </c>
      <c r="G8" s="43" t="s">
        <v>39</v>
      </c>
      <c r="H8" s="59" t="s">
        <v>54</v>
      </c>
      <c r="I8" s="43">
        <v>18980100097</v>
      </c>
      <c r="J8" s="43" t="s">
        <v>55</v>
      </c>
      <c r="K8" s="43" t="s">
        <v>56</v>
      </c>
      <c r="L8" s="43" t="s">
        <v>33</v>
      </c>
      <c r="M8" s="43">
        <v>2024.06</v>
      </c>
      <c r="N8" s="43" t="s">
        <v>57</v>
      </c>
      <c r="O8" s="43" t="s">
        <v>35</v>
      </c>
      <c r="P8" s="43"/>
      <c r="Q8" s="43"/>
      <c r="R8" s="43"/>
      <c r="S8" s="50"/>
    </row>
    <row r="9" ht="40" customHeight="1" spans="1:19">
      <c r="A9" s="52">
        <v>7</v>
      </c>
      <c r="B9" s="52"/>
      <c r="C9" s="53" t="s">
        <v>58</v>
      </c>
      <c r="D9" s="44" t="s">
        <v>59</v>
      </c>
      <c r="E9" s="43" t="s">
        <v>38</v>
      </c>
      <c r="F9" s="43">
        <v>35</v>
      </c>
      <c r="G9" s="43" t="s">
        <v>60</v>
      </c>
      <c r="H9" s="43" t="s">
        <v>61</v>
      </c>
      <c r="I9" s="43">
        <v>15828534961</v>
      </c>
      <c r="J9" s="43" t="s">
        <v>62</v>
      </c>
      <c r="K9" s="43" t="s">
        <v>63</v>
      </c>
      <c r="L9" s="43" t="s">
        <v>64</v>
      </c>
      <c r="M9" s="43">
        <v>2023.07</v>
      </c>
      <c r="N9" s="43" t="s">
        <v>65</v>
      </c>
      <c r="O9" s="43" t="s">
        <v>29</v>
      </c>
      <c r="P9" s="43">
        <v>15828534961</v>
      </c>
      <c r="Q9" s="43" t="s">
        <v>66</v>
      </c>
      <c r="R9" s="43" t="s">
        <v>67</v>
      </c>
      <c r="S9" s="50"/>
    </row>
    <row r="10" ht="56" customHeight="1" spans="1:19">
      <c r="A10" s="52">
        <v>8</v>
      </c>
      <c r="B10" s="52"/>
      <c r="C10" s="55"/>
      <c r="D10" s="44" t="s">
        <v>68</v>
      </c>
      <c r="E10" s="44" t="s">
        <v>22</v>
      </c>
      <c r="F10" s="44">
        <v>28</v>
      </c>
      <c r="G10" s="44" t="s">
        <v>39</v>
      </c>
      <c r="H10" s="60" t="s">
        <v>69</v>
      </c>
      <c r="I10" s="43">
        <v>13696191681</v>
      </c>
      <c r="J10" s="44" t="s">
        <v>25</v>
      </c>
      <c r="K10" s="44" t="s">
        <v>70</v>
      </c>
      <c r="L10" s="44" t="s">
        <v>33</v>
      </c>
      <c r="M10" s="44">
        <v>2024.06</v>
      </c>
      <c r="N10" s="44" t="s">
        <v>71</v>
      </c>
      <c r="O10" s="44" t="s">
        <v>29</v>
      </c>
      <c r="P10" s="44">
        <v>13696191681</v>
      </c>
      <c r="Q10" s="44" t="s">
        <v>72</v>
      </c>
      <c r="R10" s="44" t="s">
        <v>73</v>
      </c>
      <c r="S10" s="44"/>
    </row>
    <row r="11" ht="40" customHeight="1" spans="1:19">
      <c r="A11" s="52">
        <v>9</v>
      </c>
      <c r="B11" s="52"/>
      <c r="C11" s="55"/>
      <c r="D11" s="44" t="s">
        <v>74</v>
      </c>
      <c r="E11" s="43" t="s">
        <v>22</v>
      </c>
      <c r="F11" s="43">
        <v>33</v>
      </c>
      <c r="G11" s="43" t="s">
        <v>23</v>
      </c>
      <c r="H11" s="59" t="s">
        <v>75</v>
      </c>
      <c r="I11" s="43">
        <v>13980181635</v>
      </c>
      <c r="J11" s="43" t="s">
        <v>76</v>
      </c>
      <c r="K11" s="43" t="s">
        <v>77</v>
      </c>
      <c r="L11" s="43" t="s">
        <v>33</v>
      </c>
      <c r="M11" s="43">
        <v>2020.07</v>
      </c>
      <c r="N11" s="43" t="s">
        <v>78</v>
      </c>
      <c r="O11" s="43" t="s">
        <v>29</v>
      </c>
      <c r="P11" s="43"/>
      <c r="Q11" s="43"/>
      <c r="R11" s="43"/>
      <c r="S11" s="50"/>
    </row>
    <row r="12" ht="40" customHeight="1" spans="1:19">
      <c r="A12" s="52">
        <v>10</v>
      </c>
      <c r="B12" s="52"/>
      <c r="C12" s="55"/>
      <c r="D12" s="44" t="s">
        <v>79</v>
      </c>
      <c r="E12" s="43" t="s">
        <v>22</v>
      </c>
      <c r="F12" s="43">
        <v>33</v>
      </c>
      <c r="G12" s="43" t="s">
        <v>39</v>
      </c>
      <c r="H12" s="43" t="s">
        <v>80</v>
      </c>
      <c r="I12" s="43">
        <v>15882253696</v>
      </c>
      <c r="J12" s="43" t="s">
        <v>81</v>
      </c>
      <c r="K12" s="43" t="s">
        <v>82</v>
      </c>
      <c r="L12" s="43" t="s">
        <v>33</v>
      </c>
      <c r="M12" s="43">
        <v>2022.08</v>
      </c>
      <c r="N12" s="43" t="s">
        <v>48</v>
      </c>
      <c r="O12" s="43" t="s">
        <v>29</v>
      </c>
      <c r="P12" s="43">
        <v>15882253696</v>
      </c>
      <c r="Q12" s="43" t="s">
        <v>83</v>
      </c>
      <c r="R12" s="43" t="s">
        <v>84</v>
      </c>
      <c r="S12" s="50"/>
    </row>
    <row r="13" ht="40" customHeight="1" spans="1:19">
      <c r="A13" s="52">
        <v>11</v>
      </c>
      <c r="B13" s="52"/>
      <c r="C13" s="55"/>
      <c r="D13" s="44" t="s">
        <v>85</v>
      </c>
      <c r="E13" s="43" t="s">
        <v>38</v>
      </c>
      <c r="F13" s="43">
        <v>28</v>
      </c>
      <c r="G13" s="43" t="s">
        <v>39</v>
      </c>
      <c r="H13" s="59" t="s">
        <v>86</v>
      </c>
      <c r="I13" s="43">
        <v>15281453292</v>
      </c>
      <c r="J13" s="43" t="s">
        <v>87</v>
      </c>
      <c r="K13" s="43" t="s">
        <v>88</v>
      </c>
      <c r="L13" s="43" t="s">
        <v>33</v>
      </c>
      <c r="M13" s="43">
        <v>2024.06</v>
      </c>
      <c r="N13" s="43" t="s">
        <v>89</v>
      </c>
      <c r="O13" s="43" t="s">
        <v>29</v>
      </c>
      <c r="P13" s="43"/>
      <c r="Q13" s="43"/>
      <c r="R13" s="43"/>
      <c r="S13" s="50"/>
    </row>
    <row r="14" ht="40" customHeight="1" spans="1:19">
      <c r="A14" s="52">
        <v>12</v>
      </c>
      <c r="B14" s="52"/>
      <c r="C14" s="53" t="s">
        <v>90</v>
      </c>
      <c r="D14" s="44" t="s">
        <v>91</v>
      </c>
      <c r="E14" s="43" t="s">
        <v>38</v>
      </c>
      <c r="F14" s="43">
        <v>33</v>
      </c>
      <c r="G14" s="43" t="s">
        <v>39</v>
      </c>
      <c r="H14" s="43" t="s">
        <v>92</v>
      </c>
      <c r="I14" s="43">
        <v>13340877251</v>
      </c>
      <c r="J14" s="43" t="s">
        <v>25</v>
      </c>
      <c r="K14" s="43" t="s">
        <v>93</v>
      </c>
      <c r="L14" s="43" t="s">
        <v>94</v>
      </c>
      <c r="M14" s="43">
        <v>2021.05</v>
      </c>
      <c r="N14" s="43" t="s">
        <v>95</v>
      </c>
      <c r="O14" s="43" t="s">
        <v>96</v>
      </c>
      <c r="P14" s="43">
        <v>13340877251</v>
      </c>
      <c r="Q14" s="43" t="s">
        <v>97</v>
      </c>
      <c r="R14" s="43" t="s">
        <v>98</v>
      </c>
      <c r="S14" s="50"/>
    </row>
    <row r="15" ht="40" customHeight="1" spans="1:19">
      <c r="A15" s="52">
        <v>13</v>
      </c>
      <c r="B15" s="52"/>
      <c r="C15" s="55"/>
      <c r="D15" s="44" t="s">
        <v>99</v>
      </c>
      <c r="E15" s="43" t="s">
        <v>38</v>
      </c>
      <c r="F15" s="43">
        <v>27</v>
      </c>
      <c r="G15" s="43" t="s">
        <v>39</v>
      </c>
      <c r="H15" s="43" t="s">
        <v>100</v>
      </c>
      <c r="I15" s="43">
        <v>13778215760</v>
      </c>
      <c r="J15" s="43" t="s">
        <v>25</v>
      </c>
      <c r="K15" s="43" t="s">
        <v>101</v>
      </c>
      <c r="L15" s="43" t="s">
        <v>33</v>
      </c>
      <c r="M15" s="43">
        <v>2024.06</v>
      </c>
      <c r="N15" s="43" t="s">
        <v>102</v>
      </c>
      <c r="O15" s="43" t="s">
        <v>29</v>
      </c>
      <c r="P15" s="43"/>
      <c r="Q15" s="43"/>
      <c r="R15" s="43"/>
      <c r="S15" s="50"/>
    </row>
    <row r="16" ht="40" customHeight="1" spans="1:19">
      <c r="A16" s="52">
        <v>14</v>
      </c>
      <c r="B16" s="52"/>
      <c r="C16" s="54"/>
      <c r="D16" s="44" t="s">
        <v>103</v>
      </c>
      <c r="E16" s="43" t="s">
        <v>38</v>
      </c>
      <c r="F16" s="43">
        <v>38</v>
      </c>
      <c r="G16" s="43" t="s">
        <v>39</v>
      </c>
      <c r="H16" s="43" t="s">
        <v>104</v>
      </c>
      <c r="I16" s="43">
        <v>13880988217</v>
      </c>
      <c r="J16" s="43" t="s">
        <v>105</v>
      </c>
      <c r="K16" s="43" t="s">
        <v>106</v>
      </c>
      <c r="L16" s="43" t="s">
        <v>33</v>
      </c>
      <c r="M16" s="43">
        <v>2024.06</v>
      </c>
      <c r="N16" s="43" t="s">
        <v>107</v>
      </c>
      <c r="O16" s="43" t="s">
        <v>35</v>
      </c>
      <c r="P16" s="48">
        <v>13880988217</v>
      </c>
      <c r="Q16" s="57" t="s">
        <v>108</v>
      </c>
      <c r="R16" s="57" t="s">
        <v>98</v>
      </c>
      <c r="S16" s="58"/>
    </row>
    <row r="17" ht="55" customHeight="1" spans="1:19">
      <c r="A17" s="52">
        <v>22</v>
      </c>
      <c r="B17" s="52"/>
      <c r="C17" s="53" t="s">
        <v>109</v>
      </c>
      <c r="D17" s="44" t="s">
        <v>110</v>
      </c>
      <c r="E17" s="43" t="s">
        <v>38</v>
      </c>
      <c r="F17" s="43">
        <v>34</v>
      </c>
      <c r="G17" s="43" t="s">
        <v>39</v>
      </c>
      <c r="H17" s="43" t="s">
        <v>111</v>
      </c>
      <c r="I17" s="43">
        <v>18090759572</v>
      </c>
      <c r="J17" s="43" t="s">
        <v>25</v>
      </c>
      <c r="K17" s="43" t="s">
        <v>112</v>
      </c>
      <c r="L17" s="43" t="s">
        <v>113</v>
      </c>
      <c r="M17" s="43">
        <v>2024.09</v>
      </c>
      <c r="N17" s="43" t="s">
        <v>114</v>
      </c>
      <c r="O17" s="43" t="s">
        <v>29</v>
      </c>
      <c r="P17" s="43"/>
      <c r="Q17" s="43"/>
      <c r="R17" s="43"/>
      <c r="S17" s="50"/>
    </row>
    <row r="18" ht="51" customHeight="1" spans="1:19">
      <c r="A18" s="52">
        <v>23</v>
      </c>
      <c r="B18" s="52"/>
      <c r="C18" s="55"/>
      <c r="D18" s="44" t="s">
        <v>115</v>
      </c>
      <c r="E18" s="43" t="s">
        <v>38</v>
      </c>
      <c r="F18" s="43">
        <v>29</v>
      </c>
      <c r="G18" s="43" t="s">
        <v>39</v>
      </c>
      <c r="H18" s="43" t="s">
        <v>116</v>
      </c>
      <c r="I18" s="43">
        <v>19381916919</v>
      </c>
      <c r="J18" s="43" t="s">
        <v>87</v>
      </c>
      <c r="K18" s="43" t="s">
        <v>117</v>
      </c>
      <c r="L18" s="43" t="s">
        <v>113</v>
      </c>
      <c r="M18" s="43">
        <v>2024.09</v>
      </c>
      <c r="N18" s="43" t="s">
        <v>118</v>
      </c>
      <c r="O18" s="43" t="s">
        <v>29</v>
      </c>
      <c r="P18" s="43"/>
      <c r="Q18" s="43"/>
      <c r="R18" s="43"/>
      <c r="S18" s="50"/>
    </row>
    <row r="19" ht="40" customHeight="1" spans="1:19">
      <c r="A19" s="52">
        <v>24</v>
      </c>
      <c r="B19" s="52"/>
      <c r="C19" s="55"/>
      <c r="D19" s="44" t="s">
        <v>119</v>
      </c>
      <c r="E19" s="43" t="s">
        <v>38</v>
      </c>
      <c r="F19" s="43">
        <v>44</v>
      </c>
      <c r="G19" s="43" t="s">
        <v>39</v>
      </c>
      <c r="H19" s="43" t="s">
        <v>120</v>
      </c>
      <c r="I19" s="43">
        <v>18808100611</v>
      </c>
      <c r="J19" s="43" t="s">
        <v>25</v>
      </c>
      <c r="K19" s="43" t="s">
        <v>121</v>
      </c>
      <c r="L19" s="43" t="s">
        <v>113</v>
      </c>
      <c r="M19" s="43">
        <v>2024.09</v>
      </c>
      <c r="N19" s="43" t="s">
        <v>122</v>
      </c>
      <c r="O19" s="43" t="s">
        <v>29</v>
      </c>
      <c r="P19" s="43"/>
      <c r="Q19" s="43"/>
      <c r="R19" s="43"/>
      <c r="S19" s="50"/>
    </row>
    <row r="20" ht="52" customHeight="1" spans="1:19">
      <c r="A20" s="52">
        <v>25</v>
      </c>
      <c r="B20" s="52"/>
      <c r="C20" s="55"/>
      <c r="D20" s="44" t="s">
        <v>123</v>
      </c>
      <c r="E20" s="43" t="s">
        <v>38</v>
      </c>
      <c r="F20" s="43">
        <v>36</v>
      </c>
      <c r="G20" s="43" t="s">
        <v>39</v>
      </c>
      <c r="H20" s="43" t="s">
        <v>124</v>
      </c>
      <c r="I20" s="43">
        <v>18111508377</v>
      </c>
      <c r="J20" s="43" t="s">
        <v>81</v>
      </c>
      <c r="K20" s="43" t="s">
        <v>125</v>
      </c>
      <c r="L20" s="43" t="s">
        <v>113</v>
      </c>
      <c r="M20" s="43">
        <v>2024.09</v>
      </c>
      <c r="N20" s="43" t="s">
        <v>126</v>
      </c>
      <c r="O20" s="43" t="s">
        <v>35</v>
      </c>
      <c r="P20" s="43"/>
      <c r="Q20" s="43"/>
      <c r="R20" s="43"/>
      <c r="S20" s="50"/>
    </row>
    <row r="21" ht="57" customHeight="1" spans="1:19">
      <c r="A21" s="52">
        <v>26</v>
      </c>
      <c r="B21" s="52"/>
      <c r="C21" s="55"/>
      <c r="D21" s="44" t="s">
        <v>127</v>
      </c>
      <c r="E21" s="43" t="s">
        <v>38</v>
      </c>
      <c r="F21" s="43">
        <v>42</v>
      </c>
      <c r="G21" s="43" t="s">
        <v>60</v>
      </c>
      <c r="H21" s="43" t="s">
        <v>128</v>
      </c>
      <c r="I21" s="43">
        <v>13981064802</v>
      </c>
      <c r="J21" s="43" t="s">
        <v>41</v>
      </c>
      <c r="K21" s="43" t="s">
        <v>129</v>
      </c>
      <c r="L21" s="43" t="s">
        <v>113</v>
      </c>
      <c r="M21" s="43">
        <v>2022.11</v>
      </c>
      <c r="N21" s="43" t="s">
        <v>130</v>
      </c>
      <c r="O21" s="43" t="s">
        <v>29</v>
      </c>
      <c r="P21" s="43"/>
      <c r="Q21" s="43"/>
      <c r="R21" s="43"/>
      <c r="S21" s="50"/>
    </row>
    <row r="22" ht="57" customHeight="1" spans="1:19">
      <c r="A22" s="52">
        <v>27</v>
      </c>
      <c r="B22" s="52"/>
      <c r="C22" s="55"/>
      <c r="D22" s="44" t="s">
        <v>131</v>
      </c>
      <c r="E22" s="43" t="s">
        <v>38</v>
      </c>
      <c r="F22" s="43">
        <v>35</v>
      </c>
      <c r="G22" s="43" t="s">
        <v>39</v>
      </c>
      <c r="H22" s="43" t="s">
        <v>132</v>
      </c>
      <c r="I22" s="43">
        <v>18990213282</v>
      </c>
      <c r="J22" s="43" t="s">
        <v>25</v>
      </c>
      <c r="K22" s="43" t="s">
        <v>133</v>
      </c>
      <c r="L22" s="43" t="s">
        <v>113</v>
      </c>
      <c r="M22" s="43">
        <v>2024.07</v>
      </c>
      <c r="N22" s="43" t="s">
        <v>134</v>
      </c>
      <c r="O22" s="43" t="s">
        <v>29</v>
      </c>
      <c r="P22" s="43"/>
      <c r="Q22" s="43"/>
      <c r="R22" s="43"/>
      <c r="S22" s="50"/>
    </row>
    <row r="23" ht="51" customHeight="1" spans="1:19">
      <c r="A23" s="52">
        <v>28</v>
      </c>
      <c r="B23" s="52"/>
      <c r="C23" s="55"/>
      <c r="D23" s="44" t="s">
        <v>135</v>
      </c>
      <c r="E23" s="43" t="s">
        <v>38</v>
      </c>
      <c r="F23" s="43">
        <v>38</v>
      </c>
      <c r="G23" s="43" t="s">
        <v>39</v>
      </c>
      <c r="H23" s="43" t="s">
        <v>136</v>
      </c>
      <c r="I23" s="43">
        <v>13696198842</v>
      </c>
      <c r="J23" s="43" t="s">
        <v>55</v>
      </c>
      <c r="K23" s="43" t="s">
        <v>137</v>
      </c>
      <c r="L23" s="43" t="s">
        <v>113</v>
      </c>
      <c r="M23" s="43">
        <v>2024.05</v>
      </c>
      <c r="N23" s="43" t="s">
        <v>138</v>
      </c>
      <c r="O23" s="43" t="s">
        <v>29</v>
      </c>
      <c r="P23" s="43"/>
      <c r="Q23" s="43"/>
      <c r="R23" s="43"/>
      <c r="S23" s="50"/>
    </row>
    <row r="24" ht="40" customHeight="1" spans="1:19">
      <c r="A24" s="52">
        <v>29</v>
      </c>
      <c r="B24" s="52"/>
      <c r="C24" s="55"/>
      <c r="D24" s="44" t="s">
        <v>139</v>
      </c>
      <c r="E24" s="43" t="s">
        <v>38</v>
      </c>
      <c r="F24" s="43">
        <v>56</v>
      </c>
      <c r="G24" s="43" t="s">
        <v>39</v>
      </c>
      <c r="H24" s="43" t="s">
        <v>140</v>
      </c>
      <c r="I24" s="43">
        <v>15181026066</v>
      </c>
      <c r="J24" s="43" t="s">
        <v>25</v>
      </c>
      <c r="K24" s="43" t="s">
        <v>141</v>
      </c>
      <c r="L24" s="43" t="s">
        <v>113</v>
      </c>
      <c r="M24" s="43">
        <v>2024.07</v>
      </c>
      <c r="N24" s="43" t="s">
        <v>142</v>
      </c>
      <c r="O24" s="43" t="s">
        <v>29</v>
      </c>
      <c r="P24" s="43"/>
      <c r="Q24" s="43"/>
      <c r="R24" s="43"/>
      <c r="S24" s="50"/>
    </row>
    <row r="25" ht="55" customHeight="1" spans="1:19">
      <c r="A25" s="52">
        <v>30</v>
      </c>
      <c r="B25" s="52"/>
      <c r="C25" s="55"/>
      <c r="D25" s="44" t="s">
        <v>143</v>
      </c>
      <c r="E25" s="43" t="s">
        <v>38</v>
      </c>
      <c r="F25" s="43">
        <v>48</v>
      </c>
      <c r="G25" s="43" t="s">
        <v>39</v>
      </c>
      <c r="H25" s="43" t="s">
        <v>144</v>
      </c>
      <c r="I25" s="43">
        <v>18990266962</v>
      </c>
      <c r="J25" s="43" t="s">
        <v>25</v>
      </c>
      <c r="K25" s="43" t="s">
        <v>145</v>
      </c>
      <c r="L25" s="43" t="s">
        <v>113</v>
      </c>
      <c r="M25" s="43">
        <v>2024.05</v>
      </c>
      <c r="N25" s="43" t="s">
        <v>146</v>
      </c>
      <c r="O25" s="43" t="s">
        <v>35</v>
      </c>
      <c r="P25" s="43"/>
      <c r="Q25" s="43"/>
      <c r="R25" s="43"/>
      <c r="S25" s="50"/>
    </row>
    <row r="26" ht="40" customHeight="1" spans="1:19">
      <c r="A26" s="52">
        <v>31</v>
      </c>
      <c r="B26" s="52"/>
      <c r="C26" s="55"/>
      <c r="D26" s="44" t="s">
        <v>147</v>
      </c>
      <c r="E26" s="43" t="s">
        <v>38</v>
      </c>
      <c r="F26" s="43">
        <v>29</v>
      </c>
      <c r="G26" s="43" t="s">
        <v>39</v>
      </c>
      <c r="H26" s="59" t="s">
        <v>148</v>
      </c>
      <c r="I26" s="43">
        <v>13551807340</v>
      </c>
      <c r="J26" s="43" t="s">
        <v>149</v>
      </c>
      <c r="K26" s="43" t="s">
        <v>150</v>
      </c>
      <c r="L26" s="43" t="s">
        <v>113</v>
      </c>
      <c r="M26" s="43">
        <v>2024.1</v>
      </c>
      <c r="N26" s="43" t="s">
        <v>151</v>
      </c>
      <c r="O26" s="43" t="s">
        <v>35</v>
      </c>
      <c r="P26" s="43"/>
      <c r="Q26" s="43"/>
      <c r="R26" s="43"/>
      <c r="S26" s="50"/>
    </row>
    <row r="27" ht="40" customHeight="1" spans="1:19">
      <c r="A27" s="52">
        <v>32</v>
      </c>
      <c r="B27" s="52"/>
      <c r="C27" s="55"/>
      <c r="D27" s="44" t="s">
        <v>152</v>
      </c>
      <c r="E27" s="43" t="s">
        <v>38</v>
      </c>
      <c r="F27" s="43">
        <v>44</v>
      </c>
      <c r="G27" s="43" t="s">
        <v>39</v>
      </c>
      <c r="H27" s="43" t="s">
        <v>153</v>
      </c>
      <c r="I27" s="43" t="s">
        <v>154</v>
      </c>
      <c r="J27" s="43" t="s">
        <v>155</v>
      </c>
      <c r="K27" s="43" t="s">
        <v>156</v>
      </c>
      <c r="L27" s="43" t="s">
        <v>113</v>
      </c>
      <c r="M27" s="43">
        <v>2024.1</v>
      </c>
      <c r="N27" s="43" t="s">
        <v>157</v>
      </c>
      <c r="O27" s="43" t="s">
        <v>29</v>
      </c>
      <c r="P27" s="43"/>
      <c r="Q27" s="43"/>
      <c r="R27" s="43"/>
      <c r="S27" s="50"/>
    </row>
    <row r="28" ht="40" customHeight="1" spans="1:19">
      <c r="A28" s="52">
        <v>33</v>
      </c>
      <c r="B28" s="52"/>
      <c r="C28" s="54"/>
      <c r="D28" s="44" t="s">
        <v>158</v>
      </c>
      <c r="E28" s="43" t="s">
        <v>38</v>
      </c>
      <c r="F28" s="43">
        <v>35</v>
      </c>
      <c r="G28" s="43" t="s">
        <v>39</v>
      </c>
      <c r="H28" s="43" t="s">
        <v>159</v>
      </c>
      <c r="I28" s="43">
        <v>15884557274</v>
      </c>
      <c r="J28" s="43" t="s">
        <v>160</v>
      </c>
      <c r="K28" s="43" t="s">
        <v>161</v>
      </c>
      <c r="L28" s="43" t="s">
        <v>113</v>
      </c>
      <c r="M28" s="43">
        <v>2024.1</v>
      </c>
      <c r="N28" s="43" t="s">
        <v>162</v>
      </c>
      <c r="O28" s="43" t="s">
        <v>29</v>
      </c>
      <c r="P28" s="43"/>
      <c r="Q28" s="43"/>
      <c r="R28" s="43"/>
      <c r="S28" s="50"/>
    </row>
    <row r="29" ht="40" customHeight="1" spans="1:19">
      <c r="A29" s="52">
        <v>34</v>
      </c>
      <c r="B29" s="52"/>
      <c r="C29" s="52" t="s">
        <v>163</v>
      </c>
      <c r="D29" s="44" t="s">
        <v>164</v>
      </c>
      <c r="E29" s="43" t="s">
        <v>22</v>
      </c>
      <c r="F29" s="43">
        <v>28</v>
      </c>
      <c r="G29" s="43" t="s">
        <v>39</v>
      </c>
      <c r="H29" s="43" t="s">
        <v>165</v>
      </c>
      <c r="I29" s="43">
        <v>15388331392</v>
      </c>
      <c r="J29" s="43" t="s">
        <v>166</v>
      </c>
      <c r="K29" s="43" t="s">
        <v>167</v>
      </c>
      <c r="L29" s="43" t="s">
        <v>113</v>
      </c>
      <c r="M29" s="43">
        <v>2024.05</v>
      </c>
      <c r="N29" s="43" t="s">
        <v>168</v>
      </c>
      <c r="O29" s="43" t="s">
        <v>29</v>
      </c>
      <c r="P29" s="43"/>
      <c r="Q29" s="43"/>
      <c r="R29" s="43"/>
      <c r="S29" s="50"/>
    </row>
    <row r="30" ht="47" customHeight="1" spans="1:19">
      <c r="A30" s="52">
        <v>35</v>
      </c>
      <c r="B30" s="52"/>
      <c r="C30" s="52"/>
      <c r="D30" s="44" t="s">
        <v>169</v>
      </c>
      <c r="E30" s="43" t="s">
        <v>22</v>
      </c>
      <c r="F30" s="43">
        <v>34</v>
      </c>
      <c r="G30" s="43" t="s">
        <v>39</v>
      </c>
      <c r="H30" s="43" t="s">
        <v>170</v>
      </c>
      <c r="I30" s="43">
        <v>18117940301</v>
      </c>
      <c r="J30" s="43" t="s">
        <v>41</v>
      </c>
      <c r="K30" s="43" t="s">
        <v>171</v>
      </c>
      <c r="L30" s="43" t="s">
        <v>113</v>
      </c>
      <c r="M30" s="43">
        <v>2024.09</v>
      </c>
      <c r="N30" s="43" t="s">
        <v>172</v>
      </c>
      <c r="O30" s="43" t="s">
        <v>35</v>
      </c>
      <c r="P30" s="43"/>
      <c r="Q30" s="43"/>
      <c r="R30" s="43"/>
      <c r="S30" s="50"/>
    </row>
    <row r="31" ht="53" customHeight="1" spans="1:19">
      <c r="A31" s="52">
        <v>36</v>
      </c>
      <c r="B31" s="52"/>
      <c r="C31" s="52"/>
      <c r="D31" s="44" t="s">
        <v>173</v>
      </c>
      <c r="E31" s="43" t="s">
        <v>38</v>
      </c>
      <c r="F31" s="43">
        <v>26</v>
      </c>
      <c r="G31" s="43" t="s">
        <v>39</v>
      </c>
      <c r="H31" s="43" t="s">
        <v>174</v>
      </c>
      <c r="I31" s="43">
        <v>13547886963</v>
      </c>
      <c r="J31" s="43" t="s">
        <v>87</v>
      </c>
      <c r="K31" s="43" t="s">
        <v>175</v>
      </c>
      <c r="L31" s="43" t="s">
        <v>113</v>
      </c>
      <c r="M31" s="43">
        <v>2024.09</v>
      </c>
      <c r="N31" s="43" t="s">
        <v>176</v>
      </c>
      <c r="O31" s="43" t="s">
        <v>35</v>
      </c>
      <c r="P31" s="43"/>
      <c r="Q31" s="43"/>
      <c r="R31" s="43"/>
      <c r="S31" s="50"/>
    </row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  <row r="81" ht="40" customHeight="1"/>
    <row r="82" ht="40" customHeight="1"/>
    <row r="83" ht="40" customHeight="1"/>
    <row r="84" ht="40" customHeight="1"/>
    <row r="85" ht="40" customHeight="1"/>
    <row r="86" ht="40" customHeight="1"/>
    <row r="87" ht="40" customHeight="1"/>
    <row r="88" ht="40" customHeight="1"/>
    <row r="89" ht="40" customHeight="1"/>
    <row r="90" ht="40" customHeight="1"/>
    <row r="91" ht="40" customHeight="1"/>
    <row r="92" ht="40" customHeight="1"/>
    <row r="93" ht="40" customHeight="1"/>
    <row r="94" ht="40" customHeight="1"/>
    <row r="95" ht="40" customHeight="1"/>
    <row r="96" ht="40" customHeight="1"/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0" ht="40" customHeight="1"/>
    <row r="111" ht="40" customHeight="1"/>
    <row r="112" ht="40" customHeight="1"/>
    <row r="113" ht="40" customHeight="1"/>
    <row r="114" ht="40" customHeight="1"/>
    <row r="115" ht="40" customHeight="1"/>
    <row r="116" ht="40" customHeight="1"/>
    <row r="117" ht="40" customHeight="1"/>
    <row r="118" ht="40" customHeight="1"/>
    <row r="119" ht="40" customHeight="1"/>
    <row r="120" ht="40" customHeight="1"/>
    <row r="121" ht="40" customHeight="1"/>
    <row r="122" ht="40" customHeight="1"/>
    <row r="123" ht="40" customHeight="1"/>
    <row r="124" ht="40" customHeight="1"/>
    <row r="125" ht="40" customHeight="1"/>
    <row r="126" ht="40" customHeight="1"/>
    <row r="127" ht="40" customHeight="1"/>
    <row r="128" ht="40" customHeight="1"/>
    <row r="129" ht="40" customHeight="1"/>
    <row r="130" ht="40" customHeight="1"/>
    <row r="131" ht="40" customHeight="1"/>
    <row r="132" ht="40" customHeight="1"/>
    <row r="133" ht="40" customHeight="1"/>
    <row r="134" ht="40" customHeight="1"/>
    <row r="135" ht="40" customHeight="1"/>
    <row r="136" ht="40" customHeight="1"/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</sheetData>
  <mergeCells count="8">
    <mergeCell ref="A1:S1"/>
    <mergeCell ref="B3:B31"/>
    <mergeCell ref="C3:C4"/>
    <mergeCell ref="C5:C8"/>
    <mergeCell ref="C9:C13"/>
    <mergeCell ref="C14:C16"/>
    <mergeCell ref="C17:C28"/>
    <mergeCell ref="C29:C31"/>
  </mergeCells>
  <printOptions horizontalCentered="1" gridLines="1"/>
  <pageMargins left="0.393700787401575" right="0.393700787401575" top="0.47244094488189" bottom="0.393700787401575" header="0.511811023622047" footer="0.511811023622047"/>
  <pageSetup paperSize="8" scale="6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180"/>
  <sheetViews>
    <sheetView view="pageBreakPreview" zoomScaleNormal="70" workbookViewId="0">
      <selection activeCell="G6" sqref="G6"/>
    </sheetView>
  </sheetViews>
  <sheetFormatPr defaultColWidth="9" defaultRowHeight="14.25"/>
  <cols>
    <col min="1" max="1" width="7" style="4" customWidth="1"/>
    <col min="2" max="2" width="18.0833333333333" style="4" customWidth="1"/>
    <col min="3" max="3" width="16.1666666666667" style="4" customWidth="1"/>
    <col min="4" max="4" width="16.25" style="4" customWidth="1"/>
    <col min="5" max="5" width="15.6666666666667" style="4" customWidth="1"/>
    <col min="6" max="6" width="16.5" style="4" customWidth="1"/>
    <col min="7" max="7" width="31.6" style="39" customWidth="1"/>
    <col min="8" max="8" width="18.5833333333333" style="39" customWidth="1"/>
    <col min="9" max="9" width="22.4916666666667" style="4" customWidth="1"/>
    <col min="10" max="10" width="39.5" style="4" customWidth="1"/>
    <col min="11" max="11" width="37.25" style="4" customWidth="1"/>
    <col min="12" max="12" width="21.5" style="4" customWidth="1"/>
    <col min="13" max="13" width="30.4166666666667" style="4" customWidth="1"/>
    <col min="14" max="14" width="26.3333333333333" style="4" customWidth="1"/>
    <col min="15" max="15" width="26.3333333333333" style="4" hidden="1" customWidth="1"/>
    <col min="16" max="16" width="26" style="4" hidden="1" customWidth="1"/>
    <col min="17" max="17" width="17" hidden="1" customWidth="1"/>
    <col min="18" max="18" width="27.85" customWidth="1"/>
  </cols>
  <sheetData>
    <row r="1" ht="53.25" customHeight="1" spans="1:18">
      <c r="A1" s="40" t="s">
        <v>177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="3" customFormat="1" ht="51" customHeight="1" spans="1:18">
      <c r="A2" s="14" t="s">
        <v>1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41" t="s">
        <v>8</v>
      </c>
      <c r="H2" s="41" t="s">
        <v>9</v>
      </c>
      <c r="I2" s="14" t="s">
        <v>10</v>
      </c>
      <c r="J2" s="15" t="s">
        <v>11</v>
      </c>
      <c r="K2" s="15" t="s">
        <v>12</v>
      </c>
      <c r="L2" s="15" t="s">
        <v>13</v>
      </c>
      <c r="M2" s="15" t="s">
        <v>14</v>
      </c>
      <c r="N2" s="47" t="s">
        <v>15</v>
      </c>
      <c r="O2" s="47" t="s">
        <v>16</v>
      </c>
      <c r="P2" s="15" t="s">
        <v>17</v>
      </c>
      <c r="Q2" s="15" t="s">
        <v>18</v>
      </c>
      <c r="R2" s="14" t="s">
        <v>19</v>
      </c>
    </row>
    <row r="3" ht="86" customHeight="1" spans="1:18">
      <c r="A3" s="42">
        <v>1</v>
      </c>
      <c r="B3" s="43" t="s">
        <v>36</v>
      </c>
      <c r="C3" s="44" t="s">
        <v>178</v>
      </c>
      <c r="D3" s="43" t="s">
        <v>38</v>
      </c>
      <c r="E3" s="43">
        <v>21</v>
      </c>
      <c r="F3" s="43" t="s">
        <v>39</v>
      </c>
      <c r="G3" s="59" t="s">
        <v>179</v>
      </c>
      <c r="H3" s="43">
        <v>18881081830</v>
      </c>
      <c r="I3" s="43" t="s">
        <v>25</v>
      </c>
      <c r="J3" s="43" t="s">
        <v>180</v>
      </c>
      <c r="K3" s="43" t="s">
        <v>33</v>
      </c>
      <c r="L3" s="43" t="s">
        <v>181</v>
      </c>
      <c r="M3" s="43" t="s">
        <v>182</v>
      </c>
      <c r="N3" s="43" t="s">
        <v>35</v>
      </c>
      <c r="O3" s="43"/>
      <c r="P3" s="43"/>
      <c r="Q3" s="43"/>
      <c r="R3" s="50"/>
    </row>
    <row r="4" ht="69" customHeight="1" spans="1:19">
      <c r="A4" s="42">
        <v>2</v>
      </c>
      <c r="B4" s="43" t="s">
        <v>20</v>
      </c>
      <c r="C4" s="43" t="s">
        <v>183</v>
      </c>
      <c r="D4" s="43" t="s">
        <v>22</v>
      </c>
      <c r="E4" s="43">
        <v>22</v>
      </c>
      <c r="F4" s="43" t="s">
        <v>39</v>
      </c>
      <c r="G4" s="59" t="s">
        <v>184</v>
      </c>
      <c r="H4" s="43">
        <v>18882022751</v>
      </c>
      <c r="I4" s="43" t="s">
        <v>39</v>
      </c>
      <c r="J4" s="43" t="s">
        <v>185</v>
      </c>
      <c r="K4" s="43" t="s">
        <v>33</v>
      </c>
      <c r="L4" s="43" t="s">
        <v>186</v>
      </c>
      <c r="M4" s="43" t="s">
        <v>187</v>
      </c>
      <c r="N4" s="43" t="s">
        <v>29</v>
      </c>
      <c r="O4" s="48">
        <v>18882022751</v>
      </c>
      <c r="P4" s="42" t="s">
        <v>188</v>
      </c>
      <c r="Q4" s="49" t="s">
        <v>73</v>
      </c>
      <c r="R4" s="43" t="s">
        <v>189</v>
      </c>
      <c r="S4" s="51"/>
    </row>
    <row r="5" ht="75" customHeight="1" spans="1:18">
      <c r="A5" s="42">
        <v>3</v>
      </c>
      <c r="B5" s="43" t="s">
        <v>20</v>
      </c>
      <c r="C5" s="43" t="s">
        <v>190</v>
      </c>
      <c r="D5" s="43" t="s">
        <v>22</v>
      </c>
      <c r="E5" s="43">
        <v>28</v>
      </c>
      <c r="F5" s="43" t="s">
        <v>39</v>
      </c>
      <c r="G5" s="59" t="s">
        <v>191</v>
      </c>
      <c r="H5" s="43">
        <v>15282888321</v>
      </c>
      <c r="I5" s="43" t="s">
        <v>25</v>
      </c>
      <c r="J5" s="43" t="s">
        <v>192</v>
      </c>
      <c r="K5" s="43" t="s">
        <v>33</v>
      </c>
      <c r="L5" s="43" t="s">
        <v>193</v>
      </c>
      <c r="M5" s="43" t="s">
        <v>194</v>
      </c>
      <c r="N5" s="43" t="s">
        <v>29</v>
      </c>
      <c r="O5" s="49">
        <v>13308106111</v>
      </c>
      <c r="P5" s="49" t="s">
        <v>195</v>
      </c>
      <c r="Q5" s="49" t="s">
        <v>73</v>
      </c>
      <c r="R5" s="43" t="s">
        <v>196</v>
      </c>
    </row>
    <row r="6" ht="73" customHeight="1" spans="1:18">
      <c r="A6" s="42">
        <v>4</v>
      </c>
      <c r="B6" s="45" t="s">
        <v>20</v>
      </c>
      <c r="C6" s="46" t="s">
        <v>197</v>
      </c>
      <c r="D6" s="45" t="s">
        <v>22</v>
      </c>
      <c r="E6" s="45">
        <v>21</v>
      </c>
      <c r="F6" s="45" t="s">
        <v>39</v>
      </c>
      <c r="G6" s="61" t="s">
        <v>198</v>
      </c>
      <c r="H6" s="45">
        <v>18383815935</v>
      </c>
      <c r="I6" s="45" t="s">
        <v>25</v>
      </c>
      <c r="J6" s="45" t="s">
        <v>199</v>
      </c>
      <c r="K6" s="45" t="s">
        <v>33</v>
      </c>
      <c r="L6" s="45">
        <v>2024.06</v>
      </c>
      <c r="M6" s="45" t="s">
        <v>200</v>
      </c>
      <c r="N6" s="45" t="s">
        <v>35</v>
      </c>
      <c r="R6" s="45" t="s">
        <v>201</v>
      </c>
    </row>
    <row r="7" ht="73" customHeight="1" spans="1:18">
      <c r="A7" s="42">
        <v>5</v>
      </c>
      <c r="B7" s="43" t="s">
        <v>36</v>
      </c>
      <c r="C7" s="43" t="s">
        <v>202</v>
      </c>
      <c r="D7" s="43" t="s">
        <v>38</v>
      </c>
      <c r="E7" s="43">
        <v>25</v>
      </c>
      <c r="F7" s="43" t="s">
        <v>203</v>
      </c>
      <c r="G7" s="59" t="s">
        <v>204</v>
      </c>
      <c r="H7" s="43" t="s">
        <v>205</v>
      </c>
      <c r="I7" s="43" t="s">
        <v>25</v>
      </c>
      <c r="J7" s="43" t="s">
        <v>206</v>
      </c>
      <c r="K7" s="43" t="s">
        <v>33</v>
      </c>
      <c r="L7" s="43">
        <v>2024.12</v>
      </c>
      <c r="M7" s="43" t="s">
        <v>207</v>
      </c>
      <c r="N7" s="43" t="s">
        <v>35</v>
      </c>
      <c r="R7" s="43" t="s">
        <v>208</v>
      </c>
    </row>
    <row r="8" ht="40" customHeight="1" spans="7:18">
      <c r="G8" s="4"/>
      <c r="H8" s="4"/>
      <c r="Q8" s="4"/>
      <c r="R8" s="4"/>
    </row>
    <row r="9" ht="40" customHeight="1" spans="7:18">
      <c r="G9" s="4"/>
      <c r="H9" s="4"/>
      <c r="Q9" s="4"/>
      <c r="R9" s="4"/>
    </row>
    <row r="10" ht="40" customHeight="1"/>
    <row r="11" ht="40" customHeight="1"/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  <row r="81" ht="40" customHeight="1"/>
    <row r="82" ht="40" customHeight="1"/>
    <row r="83" ht="40" customHeight="1"/>
    <row r="84" ht="40" customHeight="1"/>
    <row r="85" ht="40" customHeight="1"/>
    <row r="86" ht="40" customHeight="1"/>
    <row r="87" ht="40" customHeight="1"/>
    <row r="88" ht="40" customHeight="1"/>
    <row r="89" ht="40" customHeight="1"/>
    <row r="90" ht="40" customHeight="1"/>
    <row r="91" ht="40" customHeight="1"/>
    <row r="92" ht="40" customHeight="1"/>
    <row r="93" ht="40" customHeight="1"/>
    <row r="94" ht="40" customHeight="1"/>
    <row r="95" ht="40" customHeight="1"/>
    <row r="96" ht="40" customHeight="1"/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0" ht="40" customHeight="1"/>
    <row r="111" ht="40" customHeight="1"/>
    <row r="112" ht="40" customHeight="1"/>
    <row r="113" ht="40" customHeight="1"/>
    <row r="114" ht="40" customHeight="1"/>
    <row r="115" ht="40" customHeight="1"/>
    <row r="116" ht="40" customHeight="1"/>
    <row r="117" ht="40" customHeight="1"/>
    <row r="118" ht="40" customHeight="1"/>
    <row r="119" ht="40" customHeight="1"/>
    <row r="120" ht="40" customHeight="1"/>
    <row r="121" ht="40" customHeight="1"/>
    <row r="122" ht="40" customHeight="1"/>
    <row r="123" ht="40" customHeight="1"/>
    <row r="124" ht="40" customHeight="1"/>
    <row r="125" ht="40" customHeight="1"/>
    <row r="126" ht="40" customHeight="1"/>
    <row r="127" ht="40" customHeight="1"/>
    <row r="128" ht="40" customHeight="1"/>
    <row r="129" ht="40" customHeight="1"/>
    <row r="130" ht="40" customHeight="1"/>
    <row r="131" ht="40" customHeight="1"/>
    <row r="132" ht="40" customHeight="1"/>
    <row r="133" ht="40" customHeight="1"/>
    <row r="134" ht="40" customHeight="1"/>
    <row r="135" ht="40" customHeight="1"/>
    <row r="136" ht="40" customHeight="1"/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  <row r="173" ht="40" customHeight="1"/>
    <row r="174" ht="40" customHeight="1"/>
    <row r="175" ht="40" customHeight="1"/>
    <row r="176" ht="40" customHeight="1"/>
    <row r="177" ht="40" customHeight="1"/>
    <row r="178" ht="40" customHeight="1"/>
    <row r="179" ht="40" customHeight="1"/>
    <row r="180" ht="40" customHeight="1"/>
  </sheetData>
  <mergeCells count="2">
    <mergeCell ref="A1:R1"/>
    <mergeCell ref="A8:R9"/>
  </mergeCells>
  <printOptions horizontalCentered="1"/>
  <pageMargins left="0.393700787401575" right="0.393700787401575" top="0.47244094488189" bottom="0.393700787401575" header="0.511811023622047" footer="0.511811023622047"/>
  <pageSetup paperSize="9" scale="3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L164"/>
  <sheetViews>
    <sheetView tabSelected="1" zoomScale="70" zoomScaleNormal="70" zoomScaleSheetLayoutView="70" topLeftCell="A5" workbookViewId="0">
      <selection activeCell="E8" sqref="E8"/>
    </sheetView>
  </sheetViews>
  <sheetFormatPr defaultColWidth="9" defaultRowHeight="18.75"/>
  <cols>
    <col min="1" max="1" width="7.375" style="4" customWidth="1"/>
    <col min="2" max="2" width="14.375" style="5" customWidth="1"/>
    <col min="3" max="3" width="13.5416666666667" style="5" customWidth="1"/>
    <col min="4" max="4" width="13.125" style="5" customWidth="1"/>
    <col min="5" max="5" width="153.333333333333" style="5" customWidth="1"/>
    <col min="6" max="6" width="10.8333333333333" style="4" customWidth="1"/>
    <col min="7" max="7" width="12.5" style="4" customWidth="1"/>
    <col min="8" max="8" width="8.75" style="4" customWidth="1"/>
    <col min="9" max="9" width="18.125" style="5" customWidth="1"/>
    <col min="10" max="10" width="19.1666666666667" style="6" customWidth="1"/>
    <col min="11" max="11" width="19.7916666666667" customWidth="1"/>
    <col min="12" max="12" width="43.9583333333333" customWidth="1"/>
    <col min="14" max="14" width="42.0083333333333"/>
    <col min="16" max="16" width="52.7"/>
  </cols>
  <sheetData>
    <row r="1" s="1" customFormat="1" ht="36" customHeight="1" spans="1:12">
      <c r="A1" s="7" t="s">
        <v>209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53.25" customHeight="1" spans="1:12">
      <c r="A2" s="8" t="s">
        <v>210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customFormat="1" ht="53.25" customHeight="1" spans="1:12">
      <c r="A3" s="9" t="s">
        <v>1</v>
      </c>
      <c r="B3" s="9" t="s">
        <v>211</v>
      </c>
      <c r="C3" s="9" t="s">
        <v>212</v>
      </c>
      <c r="D3" s="9" t="s">
        <v>213</v>
      </c>
      <c r="E3" s="9" t="s">
        <v>214</v>
      </c>
      <c r="F3" s="10" t="s">
        <v>215</v>
      </c>
      <c r="G3" s="11"/>
      <c r="H3" s="9" t="s">
        <v>216</v>
      </c>
      <c r="I3" s="29" t="s">
        <v>217</v>
      </c>
      <c r="J3" s="30"/>
      <c r="K3" s="31"/>
      <c r="L3" s="13" t="s">
        <v>218</v>
      </c>
    </row>
    <row r="4" s="2" customFormat="1" ht="55" customHeight="1" spans="1:12">
      <c r="A4" s="12"/>
      <c r="B4" s="12"/>
      <c r="C4" s="12"/>
      <c r="D4" s="12"/>
      <c r="E4" s="12"/>
      <c r="F4" s="13" t="s">
        <v>219</v>
      </c>
      <c r="G4" s="13" t="s">
        <v>220</v>
      </c>
      <c r="H4" s="12"/>
      <c r="I4" s="32" t="s">
        <v>221</v>
      </c>
      <c r="J4" s="32" t="s">
        <v>222</v>
      </c>
      <c r="K4" s="32" t="s">
        <v>223</v>
      </c>
      <c r="L4" s="33"/>
    </row>
    <row r="5" s="3" customFormat="1" ht="408" customHeight="1" spans="1:12">
      <c r="A5" s="14">
        <v>1</v>
      </c>
      <c r="B5" s="15" t="s">
        <v>224</v>
      </c>
      <c r="C5" s="16"/>
      <c r="D5" s="16"/>
      <c r="E5" s="16" t="s">
        <v>225</v>
      </c>
      <c r="F5" s="17">
        <v>1</v>
      </c>
      <c r="G5" s="17">
        <v>1</v>
      </c>
      <c r="H5" s="18" t="s">
        <v>226</v>
      </c>
      <c r="I5" s="14"/>
      <c r="J5" s="34"/>
      <c r="K5" s="14"/>
      <c r="L5" s="14" t="str">
        <f>_xlfn.DISPIMG("ID_114C5DCD80144A6CB861826540107AFC",1)</f>
        <v>=DISPIMG("ID_114C5DCD80144A6CB861826540107AFC",1)</v>
      </c>
    </row>
    <row r="6" s="3" customFormat="1" ht="152" customHeight="1" spans="1:12">
      <c r="A6" s="14">
        <v>2</v>
      </c>
      <c r="B6" s="15" t="s">
        <v>227</v>
      </c>
      <c r="C6" s="19"/>
      <c r="D6" s="19"/>
      <c r="E6" s="19" t="s">
        <v>228</v>
      </c>
      <c r="F6" s="17">
        <v>1</v>
      </c>
      <c r="G6" s="17">
        <v>1</v>
      </c>
      <c r="H6" s="18" t="s">
        <v>226</v>
      </c>
      <c r="I6" s="14"/>
      <c r="J6" s="34"/>
      <c r="K6" s="14"/>
      <c r="L6" s="14" t="str">
        <f>_xlfn.DISPIMG("ID_78495614FF3B4D5D99FBF0B33D5F784F",1)</f>
        <v>=DISPIMG("ID_78495614FF3B4D5D99FBF0B33D5F784F",1)</v>
      </c>
    </row>
    <row r="7" s="3" customFormat="1" ht="210" customHeight="1" spans="1:12">
      <c r="A7" s="14">
        <v>3</v>
      </c>
      <c r="B7" s="14" t="s">
        <v>229</v>
      </c>
      <c r="C7" s="16"/>
      <c r="D7" s="16"/>
      <c r="E7" s="16" t="s">
        <v>230</v>
      </c>
      <c r="F7" s="17">
        <v>1</v>
      </c>
      <c r="G7" s="17">
        <v>0</v>
      </c>
      <c r="H7" s="18" t="s">
        <v>226</v>
      </c>
      <c r="I7" s="14"/>
      <c r="J7" s="34"/>
      <c r="K7" s="14"/>
      <c r="L7" s="14" t="str">
        <f>_xlfn.DISPIMG("ID_7304CCDCAB704F23BF667E8D272F6073",1)</f>
        <v>=DISPIMG("ID_7304CCDCAB704F23BF667E8D272F6073",1)</v>
      </c>
    </row>
    <row r="8" s="3" customFormat="1" ht="173" customHeight="1" spans="1:12">
      <c r="A8" s="14">
        <v>4</v>
      </c>
      <c r="B8" s="20" t="s">
        <v>231</v>
      </c>
      <c r="C8" s="21"/>
      <c r="D8" s="21"/>
      <c r="E8" s="22" t="s">
        <v>232</v>
      </c>
      <c r="F8" s="23">
        <v>1</v>
      </c>
      <c r="G8" s="24">
        <v>1</v>
      </c>
      <c r="H8" s="24" t="s">
        <v>226</v>
      </c>
      <c r="I8" s="14"/>
      <c r="J8" s="34"/>
      <c r="K8" s="35"/>
      <c r="L8" s="35" t="str">
        <f>_xlfn.DISPIMG("ID_EEF739AFA4944883B9256DF3A4F3CD52",1)</f>
        <v>=DISPIMG("ID_EEF739AFA4944883B9256DF3A4F3CD52",1)</v>
      </c>
    </row>
    <row r="9" ht="41" customHeight="1" spans="1:12">
      <c r="A9" s="25" t="s">
        <v>233</v>
      </c>
      <c r="B9" s="26"/>
      <c r="C9" s="26"/>
      <c r="D9" s="26"/>
      <c r="E9" s="26"/>
      <c r="F9" s="26"/>
      <c r="G9" s="26"/>
      <c r="H9" s="26"/>
      <c r="I9" s="36"/>
      <c r="J9" s="37"/>
      <c r="K9" s="37"/>
      <c r="L9" s="37"/>
    </row>
    <row r="10" ht="58" customHeight="1" spans="1:12">
      <c r="A10" s="25" t="s">
        <v>234</v>
      </c>
      <c r="B10" s="26"/>
      <c r="C10" s="26"/>
      <c r="D10" s="26"/>
      <c r="E10" s="26"/>
      <c r="F10" s="26"/>
      <c r="G10" s="26"/>
      <c r="H10" s="26"/>
      <c r="I10" s="36"/>
      <c r="J10" s="37"/>
      <c r="K10" s="38"/>
      <c r="L10" s="38"/>
    </row>
    <row r="11" ht="71" customHeight="1" spans="1:12">
      <c r="A11" s="27" t="s">
        <v>235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  <row r="81" ht="40" customHeight="1"/>
    <row r="82" ht="40" customHeight="1"/>
    <row r="83" ht="40" customHeight="1"/>
    <row r="84" ht="40" customHeight="1"/>
    <row r="85" ht="40" customHeight="1"/>
    <row r="86" ht="40" customHeight="1"/>
    <row r="87" ht="40" customHeight="1"/>
    <row r="88" ht="40" customHeight="1"/>
    <row r="89" ht="40" customHeight="1"/>
    <row r="90" ht="40" customHeight="1"/>
    <row r="91" ht="40" customHeight="1"/>
    <row r="92" ht="40" customHeight="1"/>
    <row r="93" ht="40" customHeight="1"/>
    <row r="94" ht="40" customHeight="1"/>
    <row r="95" ht="40" customHeight="1"/>
    <row r="96" ht="40" customHeight="1"/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0" ht="40" customHeight="1"/>
    <row r="111" ht="40" customHeight="1"/>
    <row r="112" ht="40" customHeight="1"/>
    <row r="113" ht="40" customHeight="1"/>
    <row r="114" ht="40" customHeight="1"/>
    <row r="115" ht="40" customHeight="1"/>
    <row r="116" ht="40" customHeight="1"/>
    <row r="117" ht="40" customHeight="1"/>
    <row r="118" ht="40" customHeight="1"/>
    <row r="119" ht="40" customHeight="1"/>
    <row r="120" ht="40" customHeight="1"/>
    <row r="121" ht="40" customHeight="1"/>
    <row r="122" ht="40" customHeight="1"/>
    <row r="123" ht="40" customHeight="1"/>
    <row r="124" ht="40" customHeight="1"/>
    <row r="125" ht="40" customHeight="1"/>
    <row r="126" ht="40" customHeight="1"/>
    <row r="127" ht="40" customHeight="1"/>
    <row r="128" ht="40" customHeight="1"/>
    <row r="129" ht="40" customHeight="1"/>
    <row r="130" ht="40" customHeight="1"/>
    <row r="131" ht="40" customHeight="1"/>
    <row r="132" ht="40" customHeight="1"/>
    <row r="133" ht="40" customHeight="1"/>
    <row r="134" ht="40" customHeight="1"/>
    <row r="135" ht="40" customHeight="1"/>
    <row r="136" ht="40" customHeight="1"/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</sheetData>
  <mergeCells count="13">
    <mergeCell ref="A1:L1"/>
    <mergeCell ref="A2:L2"/>
    <mergeCell ref="F3:G3"/>
    <mergeCell ref="I3:K3"/>
    <mergeCell ref="A9:I9"/>
    <mergeCell ref="A10:I10"/>
    <mergeCell ref="A11:L11"/>
    <mergeCell ref="A3:A4"/>
    <mergeCell ref="B3:B4"/>
    <mergeCell ref="C3:C4"/>
    <mergeCell ref="D3:D4"/>
    <mergeCell ref="E3:E4"/>
    <mergeCell ref="H3:H4"/>
  </mergeCells>
  <printOptions horizontalCentered="1" gridLines="1"/>
  <pageMargins left="0" right="0" top="0.156944444444444" bottom="0.0388888888888889" header="0.118055555555556" footer="0.118055555555556"/>
  <pageSetup paperSize="9" scale="4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口径1中彩源公司在岗人员31 (2)</vt:lpstr>
      <vt:lpstr>口径3原中彩源公司劳务派遣5人</vt:lpstr>
      <vt:lpstr>需采购清单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liumai</dc:creator>
  <cp:lastModifiedBy>:)</cp:lastModifiedBy>
  <dcterms:created xsi:type="dcterms:W3CDTF">2016-09-12T02:34:00Z</dcterms:created>
  <cp:lastPrinted>2024-01-10T09:30:00Z</cp:lastPrinted>
  <dcterms:modified xsi:type="dcterms:W3CDTF">2025-08-29T09:58:33Z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76671DEFCE37405A93CB90857F0E41AF_13</vt:lpwstr>
  </property>
  <property fmtid="{D5CDD505-2E9C-101B-9397-08002B2CF9AE}" pid="3" name="KSOProductBuildVer">
    <vt:lpwstr>2052-12.1.0.22529</vt:lpwstr>
  </property>
</Properties>
</file>