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<sst xmlns="http://schemas.openxmlformats.org/spreadsheetml/2006/main" count="205" uniqueCount="122">
  <si>
    <t>附件2</t>
  </si>
  <si>
    <t>三星湖图书馆咖啡厅设施设备采购控价明细表</t>
  </si>
  <si>
    <t>序号</t>
  </si>
  <si>
    <t>名称</t>
  </si>
  <si>
    <t>外形尺寸（规格）</t>
  </si>
  <si>
    <t>颜色</t>
  </si>
  <si>
    <t>图片</t>
  </si>
  <si>
    <t>单位</t>
  </si>
  <si>
    <t>数量</t>
  </si>
  <si>
    <r>
      <rPr>
        <b/>
        <sz val="11"/>
        <rFont val="宋体"/>
        <charset val="134"/>
      </rPr>
      <t>单价</t>
    </r>
    <r>
      <rPr>
        <b/>
        <sz val="11"/>
        <color rgb="FFFF0000"/>
        <rFont val="宋体"/>
        <charset val="134"/>
      </rPr>
      <t>（元）</t>
    </r>
  </si>
  <si>
    <r>
      <rPr>
        <b/>
        <sz val="11"/>
        <rFont val="宋体"/>
        <charset val="134"/>
      </rPr>
      <t>总金额</t>
    </r>
    <r>
      <rPr>
        <b/>
        <sz val="11"/>
        <color rgb="FFFF0000"/>
        <rFont val="宋体"/>
        <charset val="134"/>
      </rPr>
      <t>（元）</t>
    </r>
  </si>
  <si>
    <t>备注</t>
  </si>
  <si>
    <t>咖啡机</t>
  </si>
  <si>
    <t>768*487*582mm</t>
  </si>
  <si>
    <t>象牙白</t>
  </si>
  <si>
    <t>台</t>
  </si>
  <si>
    <t>磨豆机</t>
  </si>
  <si>
    <t>635*415*250mm</t>
  </si>
  <si>
    <t>黑/白</t>
  </si>
  <si>
    <t>黑白各一台，豆仓容量1200g-1500g</t>
  </si>
  <si>
    <t>制冰机</t>
  </si>
  <si>
    <t>700*650*800mm，50kg/24h</t>
  </si>
  <si>
    <t>/</t>
  </si>
  <si>
    <t>商用净水器</t>
  </si>
  <si>
    <t>软水器</t>
  </si>
  <si>
    <t>8L</t>
  </si>
  <si>
    <t>个</t>
  </si>
  <si>
    <t>四格杯架</t>
  </si>
  <si>
    <t>黑色</t>
  </si>
  <si>
    <t>九格收纳盒</t>
  </si>
  <si>
    <t>手动打冷奶泡机</t>
  </si>
  <si>
    <t>奶油枪</t>
  </si>
  <si>
    <t xml:space="preserve">    700ml</t>
  </si>
  <si>
    <t xml:space="preserve"> 珍珠白</t>
  </si>
  <si>
    <t>布粉器</t>
  </si>
  <si>
    <t>双嘴不锈钢盎司杯</t>
  </si>
  <si>
    <t>120ml</t>
  </si>
  <si>
    <t>不锈钢</t>
  </si>
  <si>
    <t>压粉垫</t>
  </si>
  <si>
    <t>不锈钢拉花缸</t>
  </si>
  <si>
    <t>600ml</t>
  </si>
  <si>
    <t>刻度量豆勺</t>
  </si>
  <si>
    <t>支</t>
  </si>
  <si>
    <t>吧台清洁大毛刷：胡桃木</t>
  </si>
  <si>
    <t>塑料立式渣盒</t>
  </si>
  <si>
    <t>800MM</t>
  </si>
  <si>
    <t>挤酱瓶</t>
  </si>
  <si>
    <t>16盎司</t>
  </si>
  <si>
    <t>白色</t>
  </si>
  <si>
    <t>不锈钢撒粉器</t>
  </si>
  <si>
    <t>5.4*8.2cm</t>
  </si>
  <si>
    <t>咖啡杯</t>
  </si>
  <si>
    <t>350ML</t>
  </si>
  <si>
    <t>陶瓷</t>
  </si>
  <si>
    <t>套</t>
  </si>
  <si>
    <t>饮品玻璃杯</t>
  </si>
  <si>
    <t>500ML</t>
  </si>
  <si>
    <t>玻璃</t>
  </si>
  <si>
    <t>半自动咖啡机专用机头刷</t>
  </si>
  <si>
    <t>把</t>
  </si>
  <si>
    <t xml:space="preserve">吧台专用电子称  </t>
  </si>
  <si>
    <t>黑</t>
  </si>
  <si>
    <t>最小称重0.1g</t>
  </si>
  <si>
    <t xml:space="preserve">保鲜盒 </t>
  </si>
  <si>
    <t>500ml</t>
  </si>
  <si>
    <t>透明、塑料</t>
  </si>
  <si>
    <t>密封小料盒</t>
  </si>
  <si>
    <t xml:space="preserve"> 1000ml</t>
  </si>
  <si>
    <t>冷水壶</t>
  </si>
  <si>
    <t>食品级 带盖量筒 2500cc</t>
  </si>
  <si>
    <t>塑料</t>
  </si>
  <si>
    <t>雪克壶盖</t>
  </si>
  <si>
    <t>4.5CM孔</t>
  </si>
  <si>
    <t>捣棒</t>
  </si>
  <si>
    <t>35*4cm</t>
  </si>
  <si>
    <t>PP胶</t>
  </si>
  <si>
    <t>雪克壶</t>
  </si>
  <si>
    <t>750cc</t>
  </si>
  <si>
    <t>碎冰棒</t>
  </si>
  <si>
    <t>29.5cm</t>
  </si>
  <si>
    <t xml:space="preserve">特长调酒棒   </t>
  </si>
  <si>
    <t>冰夹</t>
  </si>
  <si>
    <t>15cm</t>
  </si>
  <si>
    <t>304钢隔泡网</t>
  </si>
  <si>
    <t>11格收纳盒</t>
  </si>
  <si>
    <t>吸管桶</t>
  </si>
  <si>
    <t>50L脚踏垃圾桶</t>
  </si>
  <si>
    <t>50L（塑料）</t>
  </si>
  <si>
    <t>2</t>
  </si>
  <si>
    <t>100</t>
  </si>
  <si>
    <t>咖啡吧台挂环毛巾</t>
  </si>
  <si>
    <t>30*50mm</t>
  </si>
  <si>
    <t>条</t>
  </si>
  <si>
    <t>6</t>
  </si>
  <si>
    <t>25</t>
  </si>
  <si>
    <t>泰摩意式咖啡手柄架</t>
  </si>
  <si>
    <t>51-58mm</t>
  </si>
  <si>
    <t>120</t>
  </si>
  <si>
    <t>双温柜</t>
  </si>
  <si>
    <t>1500*600/700*800</t>
  </si>
  <si>
    <t>10800</t>
  </si>
  <si>
    <t>开水机</t>
  </si>
  <si>
    <t>50L</t>
  </si>
  <si>
    <t>1</t>
  </si>
  <si>
    <t>5600</t>
  </si>
  <si>
    <t>台下式开水机</t>
  </si>
  <si>
    <t>10L</t>
  </si>
  <si>
    <t>冷热双温，定量出水</t>
  </si>
  <si>
    <t>智能隔音罩冰沙机</t>
  </si>
  <si>
    <t>2000ML</t>
  </si>
  <si>
    <t>3680</t>
  </si>
  <si>
    <t>3d打印咖啡拉花机</t>
  </si>
  <si>
    <t>全自动拉花</t>
  </si>
  <si>
    <t>7388</t>
  </si>
  <si>
    <t>杯贴机</t>
  </si>
  <si>
    <t>打印宽度76mm；打印分辨率
203dpi</t>
  </si>
  <si>
    <t>515</t>
  </si>
  <si>
    <t>叫号器</t>
  </si>
  <si>
    <t>触屏
Android
16G
手持式
4G网卡
15英寸及以下</t>
  </si>
  <si>
    <t>850</t>
  </si>
  <si>
    <t>合计金额</t>
  </si>
  <si>
    <t>供应商只需报下浮比例，物资成交单价=（1-下浮比例）×招标控制单价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</si>
</sst>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6" fillId="0" borderId="0">
      <alignment vertical="center"/>
    </xf>
    <xf numFmtId="0" fontId="28" fillId="0" borderId="0"/>
  </cellStyleXfs>
  <cellXfs count="27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_销售单盛器行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2" Type="http://schemas.openxmlformats.org/officeDocument/2006/relationships/image" Target="../media/image41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4.pn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3.png"/><Relationship Id="rId29" Type="http://schemas.openxmlformats.org/officeDocument/2006/relationships/image" Target="../media/image28.pn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png"/><Relationship Id="rId24" Type="http://schemas.openxmlformats.org/officeDocument/2006/relationships/image" Target="NULL" TargetMode="External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651510</xdr:colOff>
      <xdr:row>10</xdr:row>
      <xdr:rowOff>144145</xdr:rowOff>
    </xdr:from>
    <xdr:to>
      <xdr:col>4</xdr:col>
      <xdr:colOff>1765935</xdr:colOff>
      <xdr:row>10</xdr:row>
      <xdr:rowOff>800735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rcRect l="-5084" t="-4762" r="-5084" b="-4762"/>
        <a:stretch>
          <a:fillRect/>
        </a:stretch>
      </xdr:blipFill>
      <xdr:spPr>
        <a:xfrm>
          <a:off x="5320030" y="8507095"/>
          <a:ext cx="1114425" cy="6565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563880</xdr:colOff>
      <xdr:row>17</xdr:row>
      <xdr:rowOff>97790</xdr:rowOff>
    </xdr:from>
    <xdr:to>
      <xdr:col>4</xdr:col>
      <xdr:colOff>1188085</xdr:colOff>
      <xdr:row>18</xdr:row>
      <xdr:rowOff>3175</xdr:rowOff>
    </xdr:to>
    <xdr:pic>
      <xdr:nvPicPr>
        <xdr:cNvPr id="4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2400" y="13693140"/>
          <a:ext cx="62420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755650</xdr:colOff>
      <xdr:row>14</xdr:row>
      <xdr:rowOff>179070</xdr:rowOff>
    </xdr:from>
    <xdr:to>
      <xdr:col>4</xdr:col>
      <xdr:colOff>1323975</xdr:colOff>
      <xdr:row>14</xdr:row>
      <xdr:rowOff>631825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24170" y="11475720"/>
          <a:ext cx="56832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556260</xdr:colOff>
      <xdr:row>20</xdr:row>
      <xdr:rowOff>176530</xdr:rowOff>
    </xdr:from>
    <xdr:to>
      <xdr:col>4</xdr:col>
      <xdr:colOff>1030605</xdr:colOff>
      <xdr:row>20</xdr:row>
      <xdr:rowOff>963930</xdr:rowOff>
    </xdr:to>
    <xdr:pic>
      <xdr:nvPicPr>
        <xdr:cNvPr id="6" name="图片 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24780" y="15664180"/>
          <a:ext cx="474345" cy="78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465455</xdr:colOff>
      <xdr:row>18</xdr:row>
      <xdr:rowOff>123190</xdr:rowOff>
    </xdr:from>
    <xdr:to>
      <xdr:col>4</xdr:col>
      <xdr:colOff>1139825</xdr:colOff>
      <xdr:row>18</xdr:row>
      <xdr:rowOff>621030</xdr:rowOff>
    </xdr:to>
    <xdr:pic>
      <xdr:nvPicPr>
        <xdr:cNvPr id="7" name="Picture 115"/>
        <xdr:cNvPicPr>
          <a:picLocks noChangeAspect="1"/>
        </xdr:cNvPicPr>
      </xdr:nvPicPr>
      <xdr:blipFill>
        <a:blip r:embed="rId5"/>
        <a:srcRect l="-5263" t="-6363" r="-5263" b="-6363"/>
        <a:stretch>
          <a:fillRect/>
        </a:stretch>
      </xdr:blipFill>
      <xdr:spPr>
        <a:xfrm>
          <a:off x="5133975" y="14378940"/>
          <a:ext cx="674370" cy="49784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345440</xdr:colOff>
      <xdr:row>16</xdr:row>
      <xdr:rowOff>129540</xdr:rowOff>
    </xdr:from>
    <xdr:to>
      <xdr:col>4</xdr:col>
      <xdr:colOff>1445895</xdr:colOff>
      <xdr:row>16</xdr:row>
      <xdr:rowOff>793750</xdr:rowOff>
    </xdr:to>
    <xdr:pic>
      <xdr:nvPicPr>
        <xdr:cNvPr id="8" name="Picture 3"/>
        <xdr:cNvPicPr>
          <a:picLocks noChangeAspect="1"/>
        </xdr:cNvPicPr>
      </xdr:nvPicPr>
      <xdr:blipFill>
        <a:blip r:embed="rId6"/>
        <a:srcRect l="-3851" t="-4492" r="-3851" b="-4492"/>
        <a:stretch>
          <a:fillRect/>
        </a:stretch>
      </xdr:blipFill>
      <xdr:spPr>
        <a:xfrm>
          <a:off x="5013960" y="12835890"/>
          <a:ext cx="1100455" cy="6642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598805</xdr:colOff>
      <xdr:row>15</xdr:row>
      <xdr:rowOff>194945</xdr:rowOff>
    </xdr:from>
    <xdr:to>
      <xdr:col>4</xdr:col>
      <xdr:colOff>1209675</xdr:colOff>
      <xdr:row>15</xdr:row>
      <xdr:rowOff>594360</xdr:rowOff>
    </xdr:to>
    <xdr:pic>
      <xdr:nvPicPr>
        <xdr:cNvPr id="9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67325" y="12228195"/>
          <a:ext cx="61087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438785</xdr:colOff>
      <xdr:row>19</xdr:row>
      <xdr:rowOff>95250</xdr:rowOff>
    </xdr:from>
    <xdr:to>
      <xdr:col>4</xdr:col>
      <xdr:colOff>1257935</xdr:colOff>
      <xdr:row>19</xdr:row>
      <xdr:rowOff>460375</xdr:rowOff>
    </xdr:to>
    <xdr:pic>
      <xdr:nvPicPr>
        <xdr:cNvPr id="10" name="图片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5107305" y="15036800"/>
          <a:ext cx="81915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467360</xdr:colOff>
      <xdr:row>11</xdr:row>
      <xdr:rowOff>58420</xdr:rowOff>
    </xdr:from>
    <xdr:to>
      <xdr:col>4</xdr:col>
      <xdr:colOff>2038350</xdr:colOff>
      <xdr:row>11</xdr:row>
      <xdr:rowOff>621665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135880" y="9246870"/>
          <a:ext cx="157099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591185</xdr:colOff>
      <xdr:row>21</xdr:row>
      <xdr:rowOff>135255</xdr:rowOff>
    </xdr:from>
    <xdr:to>
      <xdr:col>4</xdr:col>
      <xdr:colOff>1056005</xdr:colOff>
      <xdr:row>21</xdr:row>
      <xdr:rowOff>683260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259705" y="16651605"/>
          <a:ext cx="46482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436245</xdr:colOff>
      <xdr:row>22</xdr:row>
      <xdr:rowOff>133985</xdr:rowOff>
    </xdr:from>
    <xdr:to>
      <xdr:col>4</xdr:col>
      <xdr:colOff>1075690</xdr:colOff>
      <xdr:row>22</xdr:row>
      <xdr:rowOff>675005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104765" y="17386935"/>
          <a:ext cx="63944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612140</xdr:colOff>
      <xdr:row>12</xdr:row>
      <xdr:rowOff>176530</xdr:rowOff>
    </xdr:from>
    <xdr:to>
      <xdr:col>4</xdr:col>
      <xdr:colOff>1337310</xdr:colOff>
      <xdr:row>12</xdr:row>
      <xdr:rowOff>758190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80660" y="10088880"/>
          <a:ext cx="72517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331470</xdr:colOff>
      <xdr:row>13</xdr:row>
      <xdr:rowOff>55245</xdr:rowOff>
    </xdr:from>
    <xdr:to>
      <xdr:col>4</xdr:col>
      <xdr:colOff>1628775</xdr:colOff>
      <xdr:row>13</xdr:row>
      <xdr:rowOff>552450</xdr:rowOff>
    </xdr:to>
    <xdr:pic>
      <xdr:nvPicPr>
        <xdr:cNvPr id="18" name="图片 17" descr="80e5820aa8b47f70edb92e70f6add7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999990" y="10729595"/>
          <a:ext cx="1297305" cy="497205"/>
        </a:xfrm>
        <a:prstGeom prst="rect">
          <a:avLst/>
        </a:prstGeom>
      </xdr:spPr>
    </xdr:pic>
    <xdr:clientData/>
  </xdr:twoCellAnchor>
  <xdr:twoCellAnchor>
    <xdr:from>
      <xdr:col>4</xdr:col>
      <xdr:colOff>435610</xdr:colOff>
      <xdr:row>25</xdr:row>
      <xdr:rowOff>27305</xdr:rowOff>
    </xdr:from>
    <xdr:to>
      <xdr:col>4</xdr:col>
      <xdr:colOff>1008380</xdr:colOff>
      <xdr:row>26</xdr:row>
      <xdr:rowOff>17780</xdr:rowOff>
    </xdr:to>
    <xdr:pic>
      <xdr:nvPicPr>
        <xdr:cNvPr id="19" name="Picture 36"/>
        <xdr:cNvPicPr>
          <a:picLocks noChangeAspect="1"/>
        </xdr:cNvPicPr>
      </xdr:nvPicPr>
      <xdr:blipFill>
        <a:blip r:embed="rId14"/>
        <a:srcRect l="-6122" t="-6667" r="-6122" b="-6667"/>
        <a:stretch>
          <a:fillRect/>
        </a:stretch>
      </xdr:blipFill>
      <xdr:spPr>
        <a:xfrm>
          <a:off x="5104130" y="18791555"/>
          <a:ext cx="572770" cy="6508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385445</xdr:colOff>
      <xdr:row>29</xdr:row>
      <xdr:rowOff>127635</xdr:rowOff>
    </xdr:from>
    <xdr:to>
      <xdr:col>4</xdr:col>
      <xdr:colOff>1016000</xdr:colOff>
      <xdr:row>29</xdr:row>
      <xdr:rowOff>800735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053965" y="21977985"/>
          <a:ext cx="63055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540385</xdr:colOff>
      <xdr:row>27</xdr:row>
      <xdr:rowOff>306070</xdr:rowOff>
    </xdr:from>
    <xdr:to>
      <xdr:col>4</xdr:col>
      <xdr:colOff>1149985</xdr:colOff>
      <xdr:row>28</xdr:row>
      <xdr:rowOff>377190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208905" y="20746720"/>
          <a:ext cx="609600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400050</xdr:colOff>
      <xdr:row>30</xdr:row>
      <xdr:rowOff>160020</xdr:rowOff>
    </xdr:from>
    <xdr:to>
      <xdr:col>4</xdr:col>
      <xdr:colOff>925195</xdr:colOff>
      <xdr:row>30</xdr:row>
      <xdr:rowOff>685165</xdr:rowOff>
    </xdr:to>
    <xdr:pic>
      <xdr:nvPicPr>
        <xdr:cNvPr id="23" name="图片 2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068570" y="22886670"/>
          <a:ext cx="52514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370840</xdr:colOff>
      <xdr:row>31</xdr:row>
      <xdr:rowOff>134620</xdr:rowOff>
    </xdr:from>
    <xdr:to>
      <xdr:col>4</xdr:col>
      <xdr:colOff>855980</xdr:colOff>
      <xdr:row>31</xdr:row>
      <xdr:rowOff>742315</xdr:rowOff>
    </xdr:to>
    <xdr:pic>
      <xdr:nvPicPr>
        <xdr:cNvPr id="24" name="图片 2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H="1">
          <a:off x="5039360" y="23623270"/>
          <a:ext cx="485140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288290</xdr:colOff>
      <xdr:row>32</xdr:row>
      <xdr:rowOff>38100</xdr:rowOff>
    </xdr:from>
    <xdr:to>
      <xdr:col>4</xdr:col>
      <xdr:colOff>906780</xdr:colOff>
      <xdr:row>32</xdr:row>
      <xdr:rowOff>797560</xdr:rowOff>
    </xdr:to>
    <xdr:pic>
      <xdr:nvPicPr>
        <xdr:cNvPr id="25" name="图片 2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956810" y="24326850"/>
          <a:ext cx="61849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347345</xdr:colOff>
      <xdr:row>34</xdr:row>
      <xdr:rowOff>190500</xdr:rowOff>
    </xdr:from>
    <xdr:to>
      <xdr:col>4</xdr:col>
      <xdr:colOff>889635</xdr:colOff>
      <xdr:row>34</xdr:row>
      <xdr:rowOff>713740</xdr:rowOff>
    </xdr:to>
    <xdr:pic>
      <xdr:nvPicPr>
        <xdr:cNvPr id="26" name="Picture 193"/>
        <xdr:cNvPicPr>
          <a:picLocks noChangeAspect="1"/>
        </xdr:cNvPicPr>
      </xdr:nvPicPr>
      <xdr:blipFill>
        <a:blip r:embed="rId20"/>
        <a:srcRect l="-1616" t="-4630" r="-1616" b="-4630"/>
        <a:stretch>
          <a:fillRect/>
        </a:stretch>
      </xdr:blipFill>
      <xdr:spPr>
        <a:xfrm>
          <a:off x="5015865" y="26079450"/>
          <a:ext cx="542290" cy="52324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295275</xdr:colOff>
      <xdr:row>33</xdr:row>
      <xdr:rowOff>198120</xdr:rowOff>
    </xdr:from>
    <xdr:to>
      <xdr:col>4</xdr:col>
      <xdr:colOff>861060</xdr:colOff>
      <xdr:row>33</xdr:row>
      <xdr:rowOff>597535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>
          <a:off x="5046980" y="25241885"/>
          <a:ext cx="39941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35</xdr:row>
      <xdr:rowOff>180975</xdr:rowOff>
    </xdr:from>
    <xdr:to>
      <xdr:col>4</xdr:col>
      <xdr:colOff>901065</xdr:colOff>
      <xdr:row>35</xdr:row>
      <xdr:rowOff>602615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773930" y="26819225"/>
          <a:ext cx="79565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91440</xdr:colOff>
      <xdr:row>36</xdr:row>
      <xdr:rowOff>136525</xdr:rowOff>
    </xdr:from>
    <xdr:to>
      <xdr:col>4</xdr:col>
      <xdr:colOff>963295</xdr:colOff>
      <xdr:row>36</xdr:row>
      <xdr:rowOff>636905</xdr:rowOff>
    </xdr:to>
    <xdr:pic>
      <xdr:nvPicPr>
        <xdr:cNvPr id="31" name="图片 41" descr="xl/drawings/NULL"/>
        <xdr:cNvPicPr>
          <a:picLocks noChangeAspect="1"/>
        </xdr:cNvPicPr>
      </xdr:nvPicPr>
      <xdr:blipFill>
        <a:blip r:embed="rId23" r:link="rId24"/>
        <a:stretch>
          <a:fillRect/>
        </a:stretch>
      </xdr:blipFill>
      <xdr:spPr>
        <a:xfrm>
          <a:off x="4759960" y="27422475"/>
          <a:ext cx="87185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37</xdr:row>
      <xdr:rowOff>131445</xdr:rowOff>
    </xdr:from>
    <xdr:to>
      <xdr:col>4</xdr:col>
      <xdr:colOff>1008380</xdr:colOff>
      <xdr:row>37</xdr:row>
      <xdr:rowOff>684530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792345" y="28217495"/>
          <a:ext cx="88455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463550</xdr:colOff>
      <xdr:row>26</xdr:row>
      <xdr:rowOff>349250</xdr:rowOff>
    </xdr:from>
    <xdr:to>
      <xdr:col>4</xdr:col>
      <xdr:colOff>1207770</xdr:colOff>
      <xdr:row>26</xdr:row>
      <xdr:rowOff>919480</xdr:rowOff>
    </xdr:to>
    <xdr:pic>
      <xdr:nvPicPr>
        <xdr:cNvPr id="55" name="图片 54" descr="f7c542605dab05cb950d8d75ce9de98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132070" y="19773900"/>
          <a:ext cx="744220" cy="57023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5</xdr:row>
      <xdr:rowOff>26035</xdr:rowOff>
    </xdr:from>
    <xdr:to>
      <xdr:col>4</xdr:col>
      <xdr:colOff>2269490</xdr:colOff>
      <xdr:row>5</xdr:row>
      <xdr:rowOff>1443355</xdr:rowOff>
    </xdr:to>
    <xdr:pic>
      <xdr:nvPicPr>
        <xdr:cNvPr id="57" name="图片 56" descr="a8780f313693a33bb5f6f6654c188e3c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751070" y="1454785"/>
          <a:ext cx="2186940" cy="1417320"/>
        </a:xfrm>
        <a:prstGeom prst="rect">
          <a:avLst/>
        </a:prstGeom>
      </xdr:spPr>
    </xdr:pic>
    <xdr:clientData/>
  </xdr:twoCellAnchor>
  <xdr:twoCellAnchor editAs="oneCell">
    <xdr:from>
      <xdr:col>4</xdr:col>
      <xdr:colOff>596265</xdr:colOff>
      <xdr:row>6</xdr:row>
      <xdr:rowOff>100965</xdr:rowOff>
    </xdr:from>
    <xdr:to>
      <xdr:col>4</xdr:col>
      <xdr:colOff>1835785</xdr:colOff>
      <xdr:row>6</xdr:row>
      <xdr:rowOff>1341120</xdr:rowOff>
    </xdr:to>
    <xdr:pic>
      <xdr:nvPicPr>
        <xdr:cNvPr id="58" name="图片 57" descr="44529412cbbe8b6e1f50c0452aa5dbc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H="1">
          <a:off x="5264785" y="3028315"/>
          <a:ext cx="1239520" cy="1240155"/>
        </a:xfrm>
        <a:prstGeom prst="rect">
          <a:avLst/>
        </a:prstGeom>
      </xdr:spPr>
    </xdr:pic>
    <xdr:clientData/>
  </xdr:twoCellAnchor>
  <xdr:twoCellAnchor editAs="oneCell">
    <xdr:from>
      <xdr:col>4</xdr:col>
      <xdr:colOff>407035</xdr:colOff>
      <xdr:row>7</xdr:row>
      <xdr:rowOff>118745</xdr:rowOff>
    </xdr:from>
    <xdr:to>
      <xdr:col>4</xdr:col>
      <xdr:colOff>1931035</xdr:colOff>
      <xdr:row>7</xdr:row>
      <xdr:rowOff>1289050</xdr:rowOff>
    </xdr:to>
    <xdr:pic>
      <xdr:nvPicPr>
        <xdr:cNvPr id="60" name="图片 5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075555" y="4481195"/>
          <a:ext cx="1524000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690880</xdr:colOff>
      <xdr:row>41</xdr:row>
      <xdr:rowOff>16510</xdr:rowOff>
    </xdr:from>
    <xdr:to>
      <xdr:col>4</xdr:col>
      <xdr:colOff>1874520</xdr:colOff>
      <xdr:row>41</xdr:row>
      <xdr:rowOff>1022350</xdr:rowOff>
    </xdr:to>
    <xdr:pic>
      <xdr:nvPicPr>
        <xdr:cNvPr id="61" name="图片 6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59400" y="31150560"/>
          <a:ext cx="118364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660400</xdr:colOff>
      <xdr:row>40</xdr:row>
      <xdr:rowOff>54610</xdr:rowOff>
    </xdr:from>
    <xdr:to>
      <xdr:col>4</xdr:col>
      <xdr:colOff>1699260</xdr:colOff>
      <xdr:row>40</xdr:row>
      <xdr:rowOff>635000</xdr:rowOff>
    </xdr:to>
    <xdr:pic>
      <xdr:nvPicPr>
        <xdr:cNvPr id="62" name="图片 6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328920" y="30515560"/>
          <a:ext cx="103886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250190</xdr:colOff>
      <xdr:row>8</xdr:row>
      <xdr:rowOff>72390</xdr:rowOff>
    </xdr:from>
    <xdr:to>
      <xdr:col>4</xdr:col>
      <xdr:colOff>2023745</xdr:colOff>
      <xdr:row>8</xdr:row>
      <xdr:rowOff>1184275</xdr:rowOff>
    </xdr:to>
    <xdr:pic>
      <xdr:nvPicPr>
        <xdr:cNvPr id="3" name="图片 2" descr="f61d6caf88303515a264a213d98b6b4f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918710" y="5768340"/>
          <a:ext cx="1773555" cy="1111885"/>
        </a:xfrm>
        <a:prstGeom prst="rect">
          <a:avLst/>
        </a:prstGeom>
      </xdr:spPr>
    </xdr:pic>
    <xdr:clientData/>
  </xdr:twoCellAnchor>
  <xdr:twoCellAnchor editAs="oneCell">
    <xdr:from>
      <xdr:col>4</xdr:col>
      <xdr:colOff>516890</xdr:colOff>
      <xdr:row>9</xdr:row>
      <xdr:rowOff>51435</xdr:rowOff>
    </xdr:from>
    <xdr:to>
      <xdr:col>4</xdr:col>
      <xdr:colOff>1743075</xdr:colOff>
      <xdr:row>9</xdr:row>
      <xdr:rowOff>1271905</xdr:rowOff>
    </xdr:to>
    <xdr:pic>
      <xdr:nvPicPr>
        <xdr:cNvPr id="12" name="图片 11" descr="31ae349e3bc894ea6aa4b7740cd612ad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185410" y="7080885"/>
          <a:ext cx="1226185" cy="1220470"/>
        </a:xfrm>
        <a:prstGeom prst="rect">
          <a:avLst/>
        </a:prstGeom>
      </xdr:spPr>
    </xdr:pic>
    <xdr:clientData/>
  </xdr:twoCellAnchor>
  <xdr:twoCellAnchor editAs="oneCell">
    <xdr:from>
      <xdr:col>4</xdr:col>
      <xdr:colOff>739140</xdr:colOff>
      <xdr:row>39</xdr:row>
      <xdr:rowOff>172720</xdr:rowOff>
    </xdr:from>
    <xdr:to>
      <xdr:col>4</xdr:col>
      <xdr:colOff>1602740</xdr:colOff>
      <xdr:row>39</xdr:row>
      <xdr:rowOff>1059815</xdr:rowOff>
    </xdr:to>
    <xdr:pic>
      <xdr:nvPicPr>
        <xdr:cNvPr id="13" name="图片 12" descr="4281a0aa56a93cd122860ae22ea9164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407660" y="29516070"/>
          <a:ext cx="863600" cy="887095"/>
        </a:xfrm>
        <a:prstGeom prst="rect">
          <a:avLst/>
        </a:prstGeom>
      </xdr:spPr>
    </xdr:pic>
    <xdr:clientData/>
  </xdr:twoCellAnchor>
  <xdr:twoCellAnchor editAs="oneCell">
    <xdr:from>
      <xdr:col>4</xdr:col>
      <xdr:colOff>128270</xdr:colOff>
      <xdr:row>42</xdr:row>
      <xdr:rowOff>88900</xdr:rowOff>
    </xdr:from>
    <xdr:to>
      <xdr:col>4</xdr:col>
      <xdr:colOff>2312670</xdr:colOff>
      <xdr:row>42</xdr:row>
      <xdr:rowOff>1016000</xdr:rowOff>
    </xdr:to>
    <xdr:pic>
      <xdr:nvPicPr>
        <xdr:cNvPr id="15" name="图片 14" descr="159f126cd5ad7c107b41681065058c2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flipH="1">
          <a:off x="4796790" y="32277050"/>
          <a:ext cx="2184400" cy="927100"/>
        </a:xfrm>
        <a:prstGeom prst="rect">
          <a:avLst/>
        </a:prstGeom>
      </xdr:spPr>
    </xdr:pic>
    <xdr:clientData/>
  </xdr:twoCellAnchor>
  <xdr:twoCellAnchor editAs="oneCell">
    <xdr:from>
      <xdr:col>4</xdr:col>
      <xdr:colOff>669290</xdr:colOff>
      <xdr:row>43</xdr:row>
      <xdr:rowOff>92075</xdr:rowOff>
    </xdr:from>
    <xdr:to>
      <xdr:col>4</xdr:col>
      <xdr:colOff>1562100</xdr:colOff>
      <xdr:row>43</xdr:row>
      <xdr:rowOff>1158875</xdr:rowOff>
    </xdr:to>
    <xdr:pic>
      <xdr:nvPicPr>
        <xdr:cNvPr id="28" name="图片 27" descr="3a0c06cea7a93db2045176104c7b5cdc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37810" y="33334325"/>
          <a:ext cx="892810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544830</xdr:colOff>
      <xdr:row>44</xdr:row>
      <xdr:rowOff>185420</xdr:rowOff>
    </xdr:from>
    <xdr:to>
      <xdr:col>4</xdr:col>
      <xdr:colOff>1838325</xdr:colOff>
      <xdr:row>44</xdr:row>
      <xdr:rowOff>994410</xdr:rowOff>
    </xdr:to>
    <xdr:pic>
      <xdr:nvPicPr>
        <xdr:cNvPr id="30" name="图片 29" descr="4b71237b83e498f144844eaf3379462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213350" y="34634170"/>
          <a:ext cx="1293495" cy="808990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742950</xdr:colOff>
      <xdr:row>45</xdr:row>
      <xdr:rowOff>38735</xdr:rowOff>
    </xdr:from>
    <xdr:to>
      <xdr:col>4</xdr:col>
      <xdr:colOff>1450340</xdr:colOff>
      <xdr:row>45</xdr:row>
      <xdr:rowOff>997585</xdr:rowOff>
    </xdr:to>
    <xdr:pic>
      <xdr:nvPicPr>
        <xdr:cNvPr id="33" name="图片 32" descr="fec79d4dfa3690485e02894d8087a70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411470" y="35541585"/>
          <a:ext cx="707390" cy="958850"/>
        </a:xfrm>
        <a:prstGeom prst="rect">
          <a:avLst/>
        </a:prstGeom>
      </xdr:spPr>
    </xdr:pic>
    <xdr:clientData/>
  </xdr:twoCellAnchor>
  <xdr:twoCellAnchor editAs="oneCell">
    <xdr:from>
      <xdr:col>4</xdr:col>
      <xdr:colOff>658495</xdr:colOff>
      <xdr:row>46</xdr:row>
      <xdr:rowOff>66040</xdr:rowOff>
    </xdr:from>
    <xdr:to>
      <xdr:col>4</xdr:col>
      <xdr:colOff>1677035</xdr:colOff>
      <xdr:row>46</xdr:row>
      <xdr:rowOff>1045210</xdr:rowOff>
    </xdr:to>
    <xdr:pic>
      <xdr:nvPicPr>
        <xdr:cNvPr id="34" name="图片 33" descr="83a8a4c676e31eb8aa12fb0e6750017f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327015" y="36622990"/>
          <a:ext cx="1018540" cy="979170"/>
        </a:xfrm>
        <a:prstGeom prst="rect">
          <a:avLst/>
        </a:prstGeom>
      </xdr:spPr>
    </xdr:pic>
    <xdr:clientData/>
  </xdr:twoCellAnchor>
  <xdr:twoCellAnchor editAs="oneCell">
    <xdr:from>
      <xdr:col>4</xdr:col>
      <xdr:colOff>620395</xdr:colOff>
      <xdr:row>47</xdr:row>
      <xdr:rowOff>0</xdr:rowOff>
    </xdr:from>
    <xdr:to>
      <xdr:col>4</xdr:col>
      <xdr:colOff>1805305</xdr:colOff>
      <xdr:row>47</xdr:row>
      <xdr:rowOff>913765</xdr:rowOff>
    </xdr:to>
    <xdr:pic>
      <xdr:nvPicPr>
        <xdr:cNvPr id="20" name="图片 19" descr="ad95bd0b4450f3fa09aaec6a74a8b95b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288915" y="37611050"/>
          <a:ext cx="1184910" cy="913765"/>
        </a:xfrm>
        <a:prstGeom prst="rect">
          <a:avLst/>
        </a:prstGeom>
      </xdr:spPr>
    </xdr:pic>
    <xdr:clientData/>
  </xdr:twoCellAnchor>
  <xdr:twoCellAnchor editAs="oneCell">
    <xdr:from>
      <xdr:col>4</xdr:col>
      <xdr:colOff>754380</xdr:colOff>
      <xdr:row>47</xdr:row>
      <xdr:rowOff>149860</xdr:rowOff>
    </xdr:from>
    <xdr:to>
      <xdr:col>4</xdr:col>
      <xdr:colOff>1467485</xdr:colOff>
      <xdr:row>47</xdr:row>
      <xdr:rowOff>918845</xdr:rowOff>
    </xdr:to>
    <xdr:pic>
      <xdr:nvPicPr>
        <xdr:cNvPr id="35" name="图片 34" descr="56c80bdb1286476c565db0d75cd5a56f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422900" y="37760910"/>
          <a:ext cx="713105" cy="768985"/>
        </a:xfrm>
        <a:prstGeom prst="rect">
          <a:avLst/>
        </a:prstGeom>
      </xdr:spPr>
    </xdr:pic>
    <xdr:clientData/>
  </xdr:twoCellAnchor>
  <xdr:twoCellAnchor editAs="oneCell">
    <xdr:from>
      <xdr:col>4</xdr:col>
      <xdr:colOff>789940</xdr:colOff>
      <xdr:row>48</xdr:row>
      <xdr:rowOff>109220</xdr:rowOff>
    </xdr:from>
    <xdr:to>
      <xdr:col>4</xdr:col>
      <xdr:colOff>1380490</xdr:colOff>
      <xdr:row>48</xdr:row>
      <xdr:rowOff>1000760</xdr:rowOff>
    </xdr:to>
    <xdr:pic>
      <xdr:nvPicPr>
        <xdr:cNvPr id="36" name="图片 35" descr="730df564ad7d74e5d06f474cf9caad4b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458460" y="38774370"/>
          <a:ext cx="590550" cy="89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tabSelected="1" zoomScale="70" zoomScaleNormal="70" workbookViewId="0">
      <pane ySplit="5" topLeftCell="A9" activePane="bottomLeft" state="frozen"/>
      <selection/>
      <selection pane="bottomLeft" activeCell="I5" sqref="I5"/>
    </sheetView>
  </sheetViews>
  <sheetFormatPr defaultColWidth="9" defaultRowHeight="13.5"/>
  <cols>
    <col min="1" max="1" width="5.44166666666667" style="1" customWidth="1"/>
    <col min="2" max="2" width="25.875" style="1" customWidth="1"/>
    <col min="3" max="3" width="18.7416666666667" style="1" customWidth="1"/>
    <col min="4" max="4" width="11.2083333333333" style="1" customWidth="1"/>
    <col min="5" max="5" width="35.45" style="1" customWidth="1"/>
    <col min="6" max="6" width="6.75" style="1" customWidth="1"/>
    <col min="7" max="7" width="8.175" style="1" customWidth="1"/>
    <col min="8" max="8" width="8.65" style="1" customWidth="1"/>
    <col min="9" max="9" width="11.0583333333333" style="1" customWidth="1"/>
    <col min="10" max="10" width="16.7333333333333" style="2" customWidth="1"/>
    <col min="11" max="16384" width="9" style="1"/>
  </cols>
  <sheetData>
    <row r="1" hidden="1"/>
    <row r="2" ht="40" customHeight="1" spans="1:10">
      <c r="A2" s="3" t="s">
        <v>0</v>
      </c>
      <c r="B2" s="3"/>
    </row>
    <row r="3" s="1" customForma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5"/>
    </row>
    <row r="4" s="1" customFormat="1" ht="14" customHeight="1" spans="1:10">
      <c r="A4" s="4"/>
      <c r="B4" s="4"/>
      <c r="C4" s="4"/>
      <c r="D4" s="4"/>
      <c r="E4" s="4"/>
      <c r="F4" s="4"/>
      <c r="G4" s="4"/>
      <c r="H4" s="4"/>
      <c r="I4" s="4"/>
      <c r="J4" s="5"/>
    </row>
    <row r="5" s="1" customFormat="1" ht="45" customHeight="1" spans="1:10">
      <c r="A5" s="6" t="s">
        <v>2</v>
      </c>
      <c r="B5" s="6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</row>
    <row r="6" s="1" customFormat="1" ht="118" customHeight="1" spans="1:10">
      <c r="A6" s="9">
        <v>1</v>
      </c>
      <c r="B6" s="10" t="s">
        <v>12</v>
      </c>
      <c r="C6" s="11" t="s">
        <v>13</v>
      </c>
      <c r="D6" s="12" t="s">
        <v>14</v>
      </c>
      <c r="E6" s="13"/>
      <c r="F6" s="13" t="s">
        <v>15</v>
      </c>
      <c r="G6" s="13">
        <v>1</v>
      </c>
      <c r="H6" s="13">
        <v>38800</v>
      </c>
      <c r="I6" s="13">
        <f>G6*H6</f>
        <v>38800</v>
      </c>
      <c r="J6" s="14"/>
    </row>
    <row r="7" s="1" customFormat="1" ht="113" customHeight="1" spans="1:10">
      <c r="A7" s="9">
        <v>2</v>
      </c>
      <c r="B7" s="10" t="s">
        <v>16</v>
      </c>
      <c r="C7" s="11" t="s">
        <v>17</v>
      </c>
      <c r="D7" s="12" t="s">
        <v>18</v>
      </c>
      <c r="E7" s="13"/>
      <c r="F7" s="13" t="s">
        <v>15</v>
      </c>
      <c r="G7" s="13">
        <v>2</v>
      </c>
      <c r="H7" s="13">
        <v>4800</v>
      </c>
      <c r="I7" s="13">
        <f>G7*H7</f>
        <v>9600</v>
      </c>
      <c r="J7" s="14" t="s">
        <v>19</v>
      </c>
    </row>
    <row r="8" s="1" customFormat="1" ht="105" customHeight="1" spans="1:10">
      <c r="A8" s="9">
        <v>3</v>
      </c>
      <c r="B8" s="10" t="s">
        <v>20</v>
      </c>
      <c r="C8" s="11" t="s">
        <v>21</v>
      </c>
      <c r="D8" s="12" t="s">
        <v>22</v>
      </c>
      <c r="E8" s="13"/>
      <c r="F8" s="13" t="s">
        <v>15</v>
      </c>
      <c r="G8" s="13">
        <v>1</v>
      </c>
      <c r="H8" s="13">
        <v>10800</v>
      </c>
      <c r="I8" s="13">
        <f>G8*H8</f>
        <v>10800</v>
      </c>
      <c r="J8" s="14"/>
    </row>
    <row r="9" s="1" customFormat="1" ht="105" customHeight="1" spans="1:10">
      <c r="A9" s="9">
        <v>4</v>
      </c>
      <c r="B9" s="10" t="s">
        <v>23</v>
      </c>
      <c r="C9" s="11" t="s">
        <v>22</v>
      </c>
      <c r="D9" s="12"/>
      <c r="E9" s="13"/>
      <c r="F9" s="13" t="s">
        <v>15</v>
      </c>
      <c r="G9" s="13">
        <v>1</v>
      </c>
      <c r="H9" s="13">
        <v>3280</v>
      </c>
      <c r="I9" s="13">
        <f>G9*H9</f>
        <v>3280</v>
      </c>
      <c r="J9" s="14"/>
    </row>
    <row r="10" s="1" customFormat="1" ht="105" customHeight="1" spans="1:10">
      <c r="A10" s="9">
        <v>5</v>
      </c>
      <c r="B10" s="10" t="s">
        <v>24</v>
      </c>
      <c r="C10" s="11" t="s">
        <v>25</v>
      </c>
      <c r="D10" s="12"/>
      <c r="E10" s="13"/>
      <c r="F10" s="13" t="s">
        <v>26</v>
      </c>
      <c r="G10" s="13">
        <v>1</v>
      </c>
      <c r="H10" s="13">
        <v>520</v>
      </c>
      <c r="I10" s="13">
        <f>G10*H10</f>
        <v>520</v>
      </c>
      <c r="J10" s="14"/>
    </row>
    <row r="11" s="1" customFormat="1" ht="65" customHeight="1" spans="1:10">
      <c r="A11" s="9">
        <v>6</v>
      </c>
      <c r="B11" s="15" t="s">
        <v>27</v>
      </c>
      <c r="C11" s="15" t="s">
        <v>22</v>
      </c>
      <c r="D11" s="15" t="s">
        <v>28</v>
      </c>
      <c r="E11" s="15"/>
      <c r="F11" s="15" t="s">
        <v>26</v>
      </c>
      <c r="G11" s="15">
        <v>2</v>
      </c>
      <c r="H11" s="15">
        <v>140</v>
      </c>
      <c r="I11" s="13">
        <f t="shared" ref="I11:I49" si="0">G11*H11</f>
        <v>280</v>
      </c>
      <c r="J11" s="14"/>
    </row>
    <row r="12" s="1" customFormat="1" ht="57" customHeight="1" spans="1:10">
      <c r="A12" s="9">
        <v>7</v>
      </c>
      <c r="B12" s="15" t="s">
        <v>29</v>
      </c>
      <c r="C12" s="15" t="s">
        <v>22</v>
      </c>
      <c r="D12" s="15" t="s">
        <v>28</v>
      </c>
      <c r="E12" s="15"/>
      <c r="F12" s="15" t="s">
        <v>26</v>
      </c>
      <c r="G12" s="15">
        <v>2</v>
      </c>
      <c r="H12" s="15">
        <v>228</v>
      </c>
      <c r="I12" s="13">
        <f t="shared" si="0"/>
        <v>456</v>
      </c>
      <c r="J12" s="14"/>
    </row>
    <row r="13" s="1" customFormat="1" ht="60" customHeight="1" spans="1:10">
      <c r="A13" s="9">
        <v>8</v>
      </c>
      <c r="B13" s="15" t="s">
        <v>30</v>
      </c>
      <c r="C13" s="15" t="s">
        <v>22</v>
      </c>
      <c r="D13" s="15" t="s">
        <v>28</v>
      </c>
      <c r="E13" s="15"/>
      <c r="F13" s="15" t="s">
        <v>26</v>
      </c>
      <c r="G13" s="15">
        <v>3</v>
      </c>
      <c r="H13" s="15">
        <v>61</v>
      </c>
      <c r="I13" s="13">
        <f t="shared" si="0"/>
        <v>183</v>
      </c>
      <c r="J13" s="14"/>
    </row>
    <row r="14" s="1" customFormat="1" ht="49" customHeight="1" spans="1:10">
      <c r="A14" s="9">
        <v>9</v>
      </c>
      <c r="B14" s="15" t="s">
        <v>31</v>
      </c>
      <c r="C14" s="15" t="s">
        <v>32</v>
      </c>
      <c r="D14" s="15" t="s">
        <v>33</v>
      </c>
      <c r="E14" s="15"/>
      <c r="F14" s="15" t="s">
        <v>26</v>
      </c>
      <c r="G14" s="15">
        <v>4</v>
      </c>
      <c r="H14" s="15">
        <v>420</v>
      </c>
      <c r="I14" s="13">
        <f t="shared" si="0"/>
        <v>1680</v>
      </c>
      <c r="J14" s="14"/>
    </row>
    <row r="15" s="1" customFormat="1" ht="58" customHeight="1" spans="1:10">
      <c r="A15" s="9">
        <v>10</v>
      </c>
      <c r="B15" s="15" t="s">
        <v>34</v>
      </c>
      <c r="C15" s="16" t="s">
        <v>22</v>
      </c>
      <c r="D15" s="15" t="s">
        <v>28</v>
      </c>
      <c r="E15" s="15"/>
      <c r="F15" s="15" t="s">
        <v>26</v>
      </c>
      <c r="G15" s="15">
        <v>2</v>
      </c>
      <c r="H15" s="15">
        <v>68</v>
      </c>
      <c r="I15" s="13">
        <f t="shared" si="0"/>
        <v>136</v>
      </c>
      <c r="J15" s="14"/>
    </row>
    <row r="16" s="1" customFormat="1" ht="53" customHeight="1" spans="1:10">
      <c r="A16" s="9">
        <v>11</v>
      </c>
      <c r="B16" s="15" t="s">
        <v>35</v>
      </c>
      <c r="C16" s="16" t="s">
        <v>36</v>
      </c>
      <c r="D16" s="15" t="s">
        <v>37</v>
      </c>
      <c r="E16" s="15"/>
      <c r="F16" s="15" t="s">
        <v>26</v>
      </c>
      <c r="G16" s="15">
        <v>6</v>
      </c>
      <c r="H16" s="15">
        <v>32</v>
      </c>
      <c r="I16" s="13">
        <f t="shared" si="0"/>
        <v>192</v>
      </c>
      <c r="J16" s="14"/>
    </row>
    <row r="17" s="1" customFormat="1" ht="70" customHeight="1" spans="1:10">
      <c r="A17" s="9">
        <v>12</v>
      </c>
      <c r="B17" s="15" t="s">
        <v>38</v>
      </c>
      <c r="C17" s="16" t="s">
        <v>22</v>
      </c>
      <c r="D17" s="15" t="s">
        <v>28</v>
      </c>
      <c r="E17" s="15"/>
      <c r="F17" s="15" t="s">
        <v>26</v>
      </c>
      <c r="G17" s="15">
        <v>2</v>
      </c>
      <c r="H17" s="15">
        <v>50</v>
      </c>
      <c r="I17" s="13">
        <f t="shared" si="0"/>
        <v>100</v>
      </c>
      <c r="J17" s="14"/>
    </row>
    <row r="18" s="1" customFormat="1" ht="52" customHeight="1" spans="1:10">
      <c r="A18" s="9">
        <v>13</v>
      </c>
      <c r="B18" s="15" t="s">
        <v>39</v>
      </c>
      <c r="C18" s="16" t="s">
        <v>40</v>
      </c>
      <c r="D18" s="15" t="s">
        <v>37</v>
      </c>
      <c r="E18" s="15"/>
      <c r="F18" s="15" t="s">
        <v>26</v>
      </c>
      <c r="G18" s="15">
        <v>4</v>
      </c>
      <c r="H18" s="15">
        <v>88</v>
      </c>
      <c r="I18" s="13">
        <f t="shared" si="0"/>
        <v>352</v>
      </c>
      <c r="J18" s="14"/>
    </row>
    <row r="19" s="1" customFormat="1" ht="54" customHeight="1" spans="1:10">
      <c r="A19" s="9">
        <v>14</v>
      </c>
      <c r="B19" s="15" t="s">
        <v>41</v>
      </c>
      <c r="C19" s="16" t="s">
        <v>22</v>
      </c>
      <c r="D19" s="15" t="s">
        <v>22</v>
      </c>
      <c r="E19" s="15"/>
      <c r="F19" s="15" t="s">
        <v>42</v>
      </c>
      <c r="G19" s="15">
        <v>4</v>
      </c>
      <c r="H19" s="15">
        <v>4</v>
      </c>
      <c r="I19" s="13">
        <f t="shared" si="0"/>
        <v>16</v>
      </c>
      <c r="J19" s="14"/>
    </row>
    <row r="20" s="1" customFormat="1" ht="43" customHeight="1" spans="1:10">
      <c r="A20" s="9">
        <v>15</v>
      </c>
      <c r="B20" s="15" t="s">
        <v>43</v>
      </c>
      <c r="C20" s="16" t="s">
        <v>22</v>
      </c>
      <c r="D20" s="15" t="s">
        <v>22</v>
      </c>
      <c r="E20" s="15"/>
      <c r="F20" s="15" t="s">
        <v>26</v>
      </c>
      <c r="G20" s="15">
        <v>2</v>
      </c>
      <c r="H20" s="15">
        <v>58</v>
      </c>
      <c r="I20" s="13">
        <f t="shared" si="0"/>
        <v>116</v>
      </c>
      <c r="J20" s="14"/>
    </row>
    <row r="21" s="1" customFormat="1" ht="81" customHeight="1" spans="1:10">
      <c r="A21" s="9">
        <v>16</v>
      </c>
      <c r="B21" s="15" t="s">
        <v>44</v>
      </c>
      <c r="C21" s="15" t="s">
        <v>45</v>
      </c>
      <c r="D21" s="15" t="s">
        <v>28</v>
      </c>
      <c r="E21" s="15"/>
      <c r="F21" s="15" t="s">
        <v>26</v>
      </c>
      <c r="G21" s="15">
        <v>2</v>
      </c>
      <c r="H21" s="15">
        <v>288</v>
      </c>
      <c r="I21" s="13">
        <f t="shared" si="0"/>
        <v>576</v>
      </c>
      <c r="J21" s="14"/>
    </row>
    <row r="22" s="1" customFormat="1" ht="58" customHeight="1" spans="1:10">
      <c r="A22" s="9">
        <v>17</v>
      </c>
      <c r="B22" s="15" t="s">
        <v>46</v>
      </c>
      <c r="C22" s="15" t="s">
        <v>47</v>
      </c>
      <c r="D22" s="15" t="s">
        <v>48</v>
      </c>
      <c r="E22" s="15"/>
      <c r="F22" s="15" t="s">
        <v>26</v>
      </c>
      <c r="G22" s="15">
        <v>6</v>
      </c>
      <c r="H22" s="15">
        <v>6</v>
      </c>
      <c r="I22" s="13">
        <f t="shared" si="0"/>
        <v>36</v>
      </c>
      <c r="J22" s="14"/>
    </row>
    <row r="23" s="1" customFormat="1" ht="60" customHeight="1" spans="1:10">
      <c r="A23" s="9">
        <v>18</v>
      </c>
      <c r="B23" s="15" t="s">
        <v>49</v>
      </c>
      <c r="C23" s="15" t="s">
        <v>50</v>
      </c>
      <c r="D23" s="15" t="s">
        <v>37</v>
      </c>
      <c r="E23" s="15"/>
      <c r="F23" s="15" t="s">
        <v>26</v>
      </c>
      <c r="G23" s="15">
        <v>4</v>
      </c>
      <c r="H23" s="15">
        <v>18</v>
      </c>
      <c r="I23" s="13">
        <f t="shared" si="0"/>
        <v>72</v>
      </c>
      <c r="J23" s="14"/>
    </row>
    <row r="24" s="1" customFormat="1" ht="30" customHeight="1" spans="1:10">
      <c r="A24" s="9">
        <v>19</v>
      </c>
      <c r="B24" s="15" t="s">
        <v>51</v>
      </c>
      <c r="C24" s="15" t="s">
        <v>52</v>
      </c>
      <c r="D24" s="15" t="s">
        <v>53</v>
      </c>
      <c r="E24" s="15"/>
      <c r="F24" s="15" t="s">
        <v>54</v>
      </c>
      <c r="G24" s="15">
        <v>30</v>
      </c>
      <c r="H24" s="15">
        <v>50</v>
      </c>
      <c r="I24" s="13">
        <f t="shared" si="0"/>
        <v>1500</v>
      </c>
      <c r="J24" s="14"/>
    </row>
    <row r="25" s="1" customFormat="1" ht="29" customHeight="1" spans="1:10">
      <c r="A25" s="9">
        <v>20</v>
      </c>
      <c r="B25" s="15" t="s">
        <v>55</v>
      </c>
      <c r="C25" s="15" t="s">
        <v>56</v>
      </c>
      <c r="D25" s="15" t="s">
        <v>57</v>
      </c>
      <c r="E25" s="15"/>
      <c r="F25" s="15" t="s">
        <v>26</v>
      </c>
      <c r="G25" s="15">
        <v>50</v>
      </c>
      <c r="H25" s="15">
        <v>20</v>
      </c>
      <c r="I25" s="13">
        <f t="shared" si="0"/>
        <v>1000</v>
      </c>
      <c r="J25" s="14"/>
    </row>
    <row r="26" s="1" customFormat="1" ht="52" customHeight="1" spans="1:10">
      <c r="A26" s="9">
        <v>21</v>
      </c>
      <c r="B26" s="15" t="s">
        <v>58</v>
      </c>
      <c r="C26" s="16" t="s">
        <v>22</v>
      </c>
      <c r="D26" s="15" t="s">
        <v>22</v>
      </c>
      <c r="E26" s="15"/>
      <c r="F26" s="15" t="s">
        <v>59</v>
      </c>
      <c r="G26" s="15">
        <v>4</v>
      </c>
      <c r="H26" s="15">
        <v>25</v>
      </c>
      <c r="I26" s="13">
        <f t="shared" si="0"/>
        <v>100</v>
      </c>
      <c r="J26" s="14"/>
    </row>
    <row r="27" s="1" customFormat="1" ht="80" customHeight="1" spans="1:10">
      <c r="A27" s="9">
        <v>22</v>
      </c>
      <c r="B27" s="15" t="s">
        <v>60</v>
      </c>
      <c r="C27" s="15" t="s">
        <v>22</v>
      </c>
      <c r="D27" s="15" t="s">
        <v>61</v>
      </c>
      <c r="E27" s="15"/>
      <c r="F27" s="15" t="s">
        <v>15</v>
      </c>
      <c r="G27" s="15">
        <v>2</v>
      </c>
      <c r="H27" s="15">
        <v>88</v>
      </c>
      <c r="I27" s="13">
        <f t="shared" si="0"/>
        <v>176</v>
      </c>
      <c r="J27" s="14" t="s">
        <v>62</v>
      </c>
    </row>
    <row r="28" s="1" customFormat="1" ht="53" customHeight="1" spans="1:10">
      <c r="A28" s="9">
        <v>23</v>
      </c>
      <c r="B28" s="15" t="s">
        <v>63</v>
      </c>
      <c r="C28" s="16" t="s">
        <v>64</v>
      </c>
      <c r="D28" s="15" t="s">
        <v>65</v>
      </c>
      <c r="E28" s="15"/>
      <c r="F28" s="15" t="s">
        <v>26</v>
      </c>
      <c r="G28" s="15">
        <v>4</v>
      </c>
      <c r="H28" s="15">
        <v>18</v>
      </c>
      <c r="I28" s="13">
        <f t="shared" si="0"/>
        <v>72</v>
      </c>
      <c r="J28" s="14"/>
    </row>
    <row r="29" s="1" customFormat="1" ht="58" customHeight="1" spans="1:10">
      <c r="A29" s="9">
        <v>24</v>
      </c>
      <c r="B29" s="15" t="s">
        <v>66</v>
      </c>
      <c r="C29" s="15" t="s">
        <v>67</v>
      </c>
      <c r="D29" s="15" t="s">
        <v>65</v>
      </c>
      <c r="E29" s="15"/>
      <c r="F29" s="15" t="s">
        <v>26</v>
      </c>
      <c r="G29" s="15">
        <v>4</v>
      </c>
      <c r="H29" s="15">
        <v>18</v>
      </c>
      <c r="I29" s="13">
        <f t="shared" si="0"/>
        <v>72</v>
      </c>
      <c r="J29" s="14"/>
    </row>
    <row r="30" s="1" customFormat="1" ht="69" customHeight="1" spans="1:10">
      <c r="A30" s="9">
        <v>25</v>
      </c>
      <c r="B30" s="15" t="s">
        <v>68</v>
      </c>
      <c r="C30" s="15" t="s">
        <v>69</v>
      </c>
      <c r="D30" s="15" t="s">
        <v>70</v>
      </c>
      <c r="E30" s="15"/>
      <c r="F30" s="15" t="s">
        <v>26</v>
      </c>
      <c r="G30" s="15">
        <v>4</v>
      </c>
      <c r="H30" s="15">
        <v>16</v>
      </c>
      <c r="I30" s="13">
        <f t="shared" si="0"/>
        <v>64</v>
      </c>
      <c r="J30" s="14"/>
    </row>
    <row r="31" s="1" customFormat="1" ht="60" customHeight="1" spans="1:10">
      <c r="A31" s="9">
        <v>26</v>
      </c>
      <c r="B31" s="15" t="s">
        <v>71</v>
      </c>
      <c r="C31" s="15" t="s">
        <v>72</v>
      </c>
      <c r="D31" s="15" t="s">
        <v>65</v>
      </c>
      <c r="E31" s="15"/>
      <c r="F31" s="15" t="s">
        <v>26</v>
      </c>
      <c r="G31" s="15">
        <v>4</v>
      </c>
      <c r="H31" s="15">
        <v>9</v>
      </c>
      <c r="I31" s="13">
        <f t="shared" si="0"/>
        <v>36</v>
      </c>
      <c r="J31" s="14"/>
    </row>
    <row r="32" s="1" customFormat="1" ht="63" customHeight="1" spans="1:10">
      <c r="A32" s="9">
        <v>27</v>
      </c>
      <c r="B32" s="15" t="s">
        <v>73</v>
      </c>
      <c r="C32" s="15" t="s">
        <v>74</v>
      </c>
      <c r="D32" s="15" t="s">
        <v>75</v>
      </c>
      <c r="E32" s="17"/>
      <c r="F32" s="15" t="s">
        <v>59</v>
      </c>
      <c r="G32" s="15">
        <v>1</v>
      </c>
      <c r="H32" s="15">
        <v>25</v>
      </c>
      <c r="I32" s="13">
        <f t="shared" si="0"/>
        <v>25</v>
      </c>
      <c r="J32" s="14"/>
    </row>
    <row r="33" s="1" customFormat="1" ht="66" customHeight="1" spans="1:10">
      <c r="A33" s="9">
        <v>28</v>
      </c>
      <c r="B33" s="15" t="s">
        <v>76</v>
      </c>
      <c r="C33" s="15" t="s">
        <v>77</v>
      </c>
      <c r="D33" s="15" t="s">
        <v>65</v>
      </c>
      <c r="E33" s="15"/>
      <c r="F33" s="15" t="s">
        <v>26</v>
      </c>
      <c r="G33" s="15">
        <v>4</v>
      </c>
      <c r="H33" s="15">
        <v>28</v>
      </c>
      <c r="I33" s="13">
        <f t="shared" si="0"/>
        <v>112</v>
      </c>
      <c r="J33" s="14"/>
    </row>
    <row r="34" s="1" customFormat="1" ht="60" customHeight="1" spans="1:10">
      <c r="A34" s="9">
        <v>29</v>
      </c>
      <c r="B34" s="15" t="s">
        <v>78</v>
      </c>
      <c r="C34" s="15" t="s">
        <v>79</v>
      </c>
      <c r="D34" s="15" t="s">
        <v>37</v>
      </c>
      <c r="E34" s="17"/>
      <c r="F34" s="15" t="s">
        <v>26</v>
      </c>
      <c r="G34" s="15">
        <v>2</v>
      </c>
      <c r="H34" s="15">
        <v>25</v>
      </c>
      <c r="I34" s="13">
        <f t="shared" si="0"/>
        <v>50</v>
      </c>
      <c r="J34" s="14"/>
    </row>
    <row r="35" s="1" customFormat="1" ht="59" customHeight="1" spans="1:10">
      <c r="A35" s="9">
        <v>30</v>
      </c>
      <c r="B35" s="15" t="s">
        <v>80</v>
      </c>
      <c r="C35" s="15" t="s">
        <v>22</v>
      </c>
      <c r="D35" s="15" t="s">
        <v>37</v>
      </c>
      <c r="E35" s="17"/>
      <c r="F35" s="15" t="s">
        <v>42</v>
      </c>
      <c r="G35" s="15">
        <v>2</v>
      </c>
      <c r="H35" s="15">
        <v>10</v>
      </c>
      <c r="I35" s="13">
        <f t="shared" si="0"/>
        <v>20</v>
      </c>
      <c r="J35" s="14"/>
    </row>
    <row r="36" s="1" customFormat="1" ht="51" customHeight="1" spans="1:10">
      <c r="A36" s="9">
        <v>31</v>
      </c>
      <c r="B36" s="15" t="s">
        <v>81</v>
      </c>
      <c r="C36" s="15" t="s">
        <v>82</v>
      </c>
      <c r="D36" s="15" t="s">
        <v>37</v>
      </c>
      <c r="E36" s="17"/>
      <c r="F36" s="15" t="s">
        <v>59</v>
      </c>
      <c r="G36" s="15">
        <v>2</v>
      </c>
      <c r="H36" s="15">
        <v>10</v>
      </c>
      <c r="I36" s="13">
        <f t="shared" si="0"/>
        <v>20</v>
      </c>
      <c r="J36" s="14"/>
    </row>
    <row r="37" s="1" customFormat="1" ht="63" customHeight="1" spans="1:10">
      <c r="A37" s="9">
        <v>32</v>
      </c>
      <c r="B37" s="15" t="s">
        <v>83</v>
      </c>
      <c r="C37" s="15" t="s">
        <v>22</v>
      </c>
      <c r="D37" s="15" t="s">
        <v>37</v>
      </c>
      <c r="E37" s="17"/>
      <c r="F37" s="15" t="s">
        <v>26</v>
      </c>
      <c r="G37" s="15">
        <v>2</v>
      </c>
      <c r="H37" s="15">
        <v>15</v>
      </c>
      <c r="I37" s="13">
        <f t="shared" si="0"/>
        <v>30</v>
      </c>
      <c r="J37" s="14"/>
    </row>
    <row r="38" s="1" customFormat="1" ht="60" customHeight="1" spans="1:10">
      <c r="A38" s="9">
        <v>33</v>
      </c>
      <c r="B38" s="15" t="s">
        <v>84</v>
      </c>
      <c r="C38" s="15" t="s">
        <v>22</v>
      </c>
      <c r="D38" s="15" t="s">
        <v>28</v>
      </c>
      <c r="E38" s="17"/>
      <c r="F38" s="15" t="s">
        <v>26</v>
      </c>
      <c r="G38" s="15">
        <v>2</v>
      </c>
      <c r="H38" s="15">
        <v>158</v>
      </c>
      <c r="I38" s="13">
        <f t="shared" si="0"/>
        <v>316</v>
      </c>
      <c r="J38" s="14"/>
    </row>
    <row r="39" s="1" customFormat="1" ht="39" customHeight="1" spans="1:10">
      <c r="A39" s="9">
        <v>34</v>
      </c>
      <c r="B39" s="15" t="s">
        <v>85</v>
      </c>
      <c r="C39" s="15" t="s">
        <v>22</v>
      </c>
      <c r="D39" s="15" t="s">
        <v>37</v>
      </c>
      <c r="E39" s="15" t="s">
        <v>22</v>
      </c>
      <c r="F39" s="15" t="s">
        <v>26</v>
      </c>
      <c r="G39" s="15">
        <v>2</v>
      </c>
      <c r="H39" s="15">
        <v>12</v>
      </c>
      <c r="I39" s="13">
        <f t="shared" si="0"/>
        <v>24</v>
      </c>
      <c r="J39" s="14"/>
    </row>
    <row r="40" s="1" customFormat="1" ht="88" customHeight="1" spans="1:10">
      <c r="A40" s="9">
        <v>35</v>
      </c>
      <c r="B40" s="18" t="s">
        <v>86</v>
      </c>
      <c r="C40" s="18" t="s">
        <v>87</v>
      </c>
      <c r="D40" s="19"/>
      <c r="E40" s="19"/>
      <c r="F40" s="18" t="s">
        <v>26</v>
      </c>
      <c r="G40" s="18" t="s">
        <v>88</v>
      </c>
      <c r="H40" s="18" t="s">
        <v>89</v>
      </c>
      <c r="I40" s="20">
        <f t="shared" si="0"/>
        <v>200</v>
      </c>
      <c r="J40" s="21"/>
    </row>
    <row r="41" s="1" customFormat="1" ht="53" customHeight="1" spans="1:10">
      <c r="A41" s="9">
        <v>36</v>
      </c>
      <c r="B41" s="18" t="s">
        <v>90</v>
      </c>
      <c r="C41" s="18" t="s">
        <v>91</v>
      </c>
      <c r="D41" s="19"/>
      <c r="E41" s="19"/>
      <c r="F41" s="18" t="s">
        <v>92</v>
      </c>
      <c r="G41" s="18" t="s">
        <v>93</v>
      </c>
      <c r="H41" s="18" t="s">
        <v>94</v>
      </c>
      <c r="I41" s="20">
        <f t="shared" si="0"/>
        <v>150</v>
      </c>
      <c r="J41" s="21"/>
    </row>
    <row r="42" s="1" customFormat="1" ht="83" customHeight="1" spans="1:10">
      <c r="A42" s="9">
        <v>37</v>
      </c>
      <c r="B42" s="18" t="s">
        <v>95</v>
      </c>
      <c r="C42" s="18" t="s">
        <v>96</v>
      </c>
      <c r="D42" s="19"/>
      <c r="E42" s="19"/>
      <c r="F42" s="18" t="s">
        <v>26</v>
      </c>
      <c r="G42" s="18" t="s">
        <v>88</v>
      </c>
      <c r="H42" s="18" t="s">
        <v>97</v>
      </c>
      <c r="I42" s="20">
        <f t="shared" si="0"/>
        <v>240</v>
      </c>
      <c r="J42" s="21"/>
    </row>
    <row r="43" s="1" customFormat="1" ht="83" customHeight="1" spans="1:10">
      <c r="A43" s="9">
        <v>38</v>
      </c>
      <c r="B43" s="18" t="s">
        <v>98</v>
      </c>
      <c r="C43" s="18" t="s">
        <v>99</v>
      </c>
      <c r="D43" s="19"/>
      <c r="E43" s="19"/>
      <c r="F43" s="18" t="s">
        <v>15</v>
      </c>
      <c r="G43" s="18" t="s">
        <v>88</v>
      </c>
      <c r="H43" s="18" t="s">
        <v>100</v>
      </c>
      <c r="I43" s="20">
        <f t="shared" si="0"/>
        <v>21600</v>
      </c>
      <c r="J43" s="21"/>
    </row>
    <row r="44" s="1" customFormat="1" ht="95" customHeight="1" spans="1:10">
      <c r="A44" s="9">
        <v>39</v>
      </c>
      <c r="B44" s="18" t="s">
        <v>101</v>
      </c>
      <c r="C44" s="18" t="s">
        <v>102</v>
      </c>
      <c r="D44" s="19"/>
      <c r="E44" s="19"/>
      <c r="F44" s="18" t="s">
        <v>15</v>
      </c>
      <c r="G44" s="18" t="s">
        <v>103</v>
      </c>
      <c r="H44" s="18" t="s">
        <v>104</v>
      </c>
      <c r="I44" s="20">
        <f t="shared" si="0"/>
        <v>5600</v>
      </c>
      <c r="J44" s="21"/>
    </row>
    <row r="45" s="1" customFormat="1" ht="83" customHeight="1" spans="1:10">
      <c r="A45" s="9">
        <v>40</v>
      </c>
      <c r="B45" s="18" t="s">
        <v>105</v>
      </c>
      <c r="C45" s="18" t="s">
        <v>106</v>
      </c>
      <c r="D45" s="19"/>
      <c r="E45" s="19"/>
      <c r="F45" s="18" t="s">
        <v>15</v>
      </c>
      <c r="G45" s="18" t="s">
        <v>103</v>
      </c>
      <c r="H45" s="18" t="s">
        <v>104</v>
      </c>
      <c r="I45" s="20">
        <f t="shared" si="0"/>
        <v>5600</v>
      </c>
      <c r="J45" s="21" t="s">
        <v>107</v>
      </c>
    </row>
    <row r="46" s="1" customFormat="1" ht="83" customHeight="1" spans="1:10">
      <c r="A46" s="9">
        <v>41</v>
      </c>
      <c r="B46" s="18" t="s">
        <v>108</v>
      </c>
      <c r="C46" s="18" t="s">
        <v>109</v>
      </c>
      <c r="D46" s="19"/>
      <c r="E46" s="19"/>
      <c r="F46" s="18" t="s">
        <v>15</v>
      </c>
      <c r="G46" s="18" t="s">
        <v>88</v>
      </c>
      <c r="H46" s="18" t="s">
        <v>110</v>
      </c>
      <c r="I46" s="20">
        <f t="shared" si="0"/>
        <v>7360</v>
      </c>
      <c r="J46" s="21"/>
    </row>
    <row r="47" s="1" customFormat="1" ht="83" customHeight="1" spans="1:10">
      <c r="A47" s="9">
        <v>42</v>
      </c>
      <c r="B47" s="18" t="s">
        <v>111</v>
      </c>
      <c r="C47" s="18" t="s">
        <v>112</v>
      </c>
      <c r="D47" s="19" t="s">
        <v>22</v>
      </c>
      <c r="E47" s="19"/>
      <c r="F47" s="18" t="s">
        <v>15</v>
      </c>
      <c r="G47" s="18" t="s">
        <v>103</v>
      </c>
      <c r="H47" s="18" t="s">
        <v>113</v>
      </c>
      <c r="I47" s="20">
        <f t="shared" si="0"/>
        <v>7388</v>
      </c>
      <c r="J47" s="21"/>
    </row>
    <row r="48" s="1" customFormat="1" ht="83" customHeight="1" spans="1:10">
      <c r="A48" s="9">
        <v>44</v>
      </c>
      <c r="B48" s="18" t="s">
        <v>114</v>
      </c>
      <c r="C48" s="22" t="s">
        <v>115</v>
      </c>
      <c r="D48" s="19" t="s">
        <v>22</v>
      </c>
      <c r="E48" s="19"/>
      <c r="F48" s="18" t="s">
        <v>15</v>
      </c>
      <c r="G48" s="18" t="s">
        <v>103</v>
      </c>
      <c r="H48" s="18" t="s">
        <v>116</v>
      </c>
      <c r="I48" s="20">
        <v>515</v>
      </c>
      <c r="J48" s="21"/>
    </row>
    <row r="49" s="1" customFormat="1" ht="91" customHeight="1" spans="1:10">
      <c r="A49" s="9">
        <v>45</v>
      </c>
      <c r="B49" s="18" t="s">
        <v>117</v>
      </c>
      <c r="C49" s="22" t="s">
        <v>118</v>
      </c>
      <c r="D49" s="19" t="s">
        <v>22</v>
      </c>
      <c r="E49" s="19"/>
      <c r="F49" s="18" t="s">
        <v>15</v>
      </c>
      <c r="G49" s="18" t="s">
        <v>103</v>
      </c>
      <c r="H49" s="18" t="s">
        <v>119</v>
      </c>
      <c r="I49" s="20">
        <v>850</v>
      </c>
      <c r="J49" s="21"/>
    </row>
    <row r="50" customFormat="1" ht="40" customHeight="1" spans="1:10">
      <c r="A50" s="9">
        <v>46</v>
      </c>
      <c r="B50" s="16" t="s">
        <v>120</v>
      </c>
      <c r="C50" s="13">
        <f>SUM(I6:I49)</f>
        <v>120315</v>
      </c>
      <c r="D50" s="13"/>
      <c r="E50" s="13"/>
      <c r="F50" s="13"/>
      <c r="G50" s="13"/>
      <c r="H50" s="13"/>
      <c r="I50" s="13"/>
      <c r="J50" s="13"/>
    </row>
    <row r="51" customFormat="1" ht="40" customHeight="1" spans="1:10">
      <c r="A51" s="23">
        <v>47</v>
      </c>
      <c r="B51" s="24" t="s">
        <v>121</v>
      </c>
      <c r="C51" s="25"/>
      <c r="D51" s="25"/>
      <c r="E51" s="25"/>
      <c r="F51" s="25"/>
      <c r="G51" s="25"/>
      <c r="H51" s="25"/>
      <c r="I51" s="25"/>
      <c r="J51" s="26"/>
    </row>
    <row r="52" customFormat="1" spans="1:10">
      <c r="A52" s="1"/>
      <c r="B52" s="1"/>
      <c r="C52" s="1"/>
      <c r="D52" s="1"/>
      <c r="E52" s="1"/>
      <c r="F52" s="1"/>
      <c r="G52" s="1"/>
      <c r="H52" s="1"/>
      <c r="I52" s="1"/>
      <c r="J52" s="2"/>
    </row>
  </sheetData>
  <mergeCells count="5">
    <mergeCell ref="A2:B2"/>
    <mergeCell ref="C50:J50"/>
    <mergeCell ref="B51:J51"/>
    <mergeCell ref="E28:E29"/>
    <mergeCell ref="A3:J4"/>
  </mergeCells>
  <pageMargins left="0.7" right="0.7" top="0.75" bottom="0.75" header="0.3" footer="0.3"/>
  <pageSetup paperSize="9" scale="6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</cp:lastModifiedBy>
  <dcterms:created xsi:type="dcterms:W3CDTF">2023-05-14T19:15:00Z</dcterms:created>
  <dcterms:modified xsi:type="dcterms:W3CDTF">2026-03-02T00:38:57Z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0C7F1AE107EB4E46AB5368A90BF8CBCB_13</vt:lpwstr>
  </property>
  <property fmtid="{D5CDD505-2E9C-101B-9397-08002B2CF9AE}" pid="4" name="CalculationRule">
    <vt:i4>0</vt:i4>
  </property>
</Properties>
</file>